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omePage\栗原市体育協会\www.kuriharacity-taikyo.net\info\images\"/>
    </mc:Choice>
  </mc:AlternateContent>
  <bookViews>
    <workbookView xWindow="0" yWindow="0" windowWidth="20490" windowHeight="7920"/>
  </bookViews>
  <sheets>
    <sheet name="大会要項 " sheetId="6" r:id="rId1"/>
    <sheet name="記入例" sheetId="7" r:id="rId2"/>
    <sheet name="エントリーシート（個人）" sheetId="8" r:id="rId3"/>
    <sheet name="エントリーシート（リレー）" sheetId="9" r:id="rId4"/>
  </sheets>
  <definedNames>
    <definedName name="_xlnm._FilterDatabase" localSheetId="3" hidden="1">'エントリーシート（リレー）'!$A$7:$AN$7</definedName>
    <definedName name="_xlnm._FilterDatabase" localSheetId="2" hidden="1">'エントリーシート（個人）'!$A$7:$AM$7</definedName>
    <definedName name="_xlnm._FilterDatabase" localSheetId="1" hidden="1">記入例!$A$8:$V$69</definedName>
    <definedName name="_xlnm.Print_Area" localSheetId="3">'エントリーシート（リレー）'!$A$1:$V$28</definedName>
    <definedName name="_xlnm.Print_Area" localSheetId="2">'エントリーシート（個人）'!$A$1:$V$48</definedName>
    <definedName name="_xlnm.Print_Area" localSheetId="1">記入例!$A$1:$V$28</definedName>
    <definedName name="_xlnm.Print_Titles" localSheetId="3">'エントリーシート（リレー）'!$1:$8</definedName>
    <definedName name="_xlnm.Print_Titles" localSheetId="2">'エントリーシート（個人）'!$1:$8</definedName>
    <definedName name="_xlnm.Print_Titles" localSheetId="1">記入例!$1:$8</definedName>
    <definedName name="リレー種目ID1">'エントリーシート（リレー）'!$W$9:$W$68</definedName>
    <definedName name="リレー種目ID2">'エントリーシート（リレー）'!$X$9:$X$68</definedName>
    <definedName name="リレー種目ID3">'エントリーシート（リレー）'!$Y$9:$Y$68</definedName>
    <definedName name="個人種目ID1">'エントリーシート（個人）'!$W$9:$W$88</definedName>
    <definedName name="個人種目ID2">'エントリーシート（個人）'!$X$9:$X$88</definedName>
    <definedName name="個人種目ID3">'エントリーシート（個人）'!$Y$9:$Y$88</definedName>
    <definedName name="個人性別">'エントリーシート（個人）'!$D$9:$D$88</definedName>
  </definedNames>
  <calcPr calcId="152511"/>
</workbook>
</file>

<file path=xl/calcChain.xml><?xml version="1.0" encoding="utf-8"?>
<calcChain xmlns="http://schemas.openxmlformats.org/spreadsheetml/2006/main">
  <c r="B1" i="8" l="1"/>
  <c r="B1" i="9"/>
  <c r="T1" i="9" l="1"/>
  <c r="M3" i="9"/>
  <c r="M2" i="9"/>
  <c r="C4" i="9"/>
  <c r="C3" i="9"/>
  <c r="C2" i="9"/>
  <c r="Y58" i="8"/>
  <c r="X58" i="8"/>
  <c r="W58" i="8"/>
  <c r="Y57" i="8"/>
  <c r="X57" i="8"/>
  <c r="W57" i="8"/>
  <c r="Y56" i="8"/>
  <c r="X56" i="8"/>
  <c r="W56" i="8"/>
  <c r="Y55" i="8"/>
  <c r="X55" i="8"/>
  <c r="W55" i="8"/>
  <c r="Y54" i="8"/>
  <c r="X54" i="8"/>
  <c r="W54" i="8"/>
  <c r="Y53" i="8"/>
  <c r="X53" i="8"/>
  <c r="W53" i="8"/>
  <c r="Y52" i="8"/>
  <c r="X52" i="8"/>
  <c r="W52" i="8"/>
  <c r="Y51" i="8"/>
  <c r="X51" i="8"/>
  <c r="W51" i="8"/>
  <c r="Y50" i="8"/>
  <c r="X50" i="8"/>
  <c r="W50" i="8"/>
  <c r="Y49" i="8"/>
  <c r="X49" i="8"/>
  <c r="W49" i="8"/>
  <c r="Y68" i="8"/>
  <c r="X68" i="8"/>
  <c r="W68" i="8"/>
  <c r="Y67" i="8"/>
  <c r="X67" i="8"/>
  <c r="W67" i="8"/>
  <c r="Y66" i="8"/>
  <c r="X66" i="8"/>
  <c r="W66" i="8"/>
  <c r="Y65" i="8"/>
  <c r="X65" i="8"/>
  <c r="W65" i="8"/>
  <c r="Y64" i="8"/>
  <c r="X64" i="8"/>
  <c r="W64" i="8"/>
  <c r="Y63" i="8"/>
  <c r="X63" i="8"/>
  <c r="W63" i="8"/>
  <c r="Y62" i="8"/>
  <c r="X62" i="8"/>
  <c r="W62" i="8"/>
  <c r="Y61" i="8"/>
  <c r="X61" i="8"/>
  <c r="W61" i="8"/>
  <c r="Y60" i="8"/>
  <c r="X60" i="8"/>
  <c r="W60" i="8"/>
  <c r="Y59" i="8"/>
  <c r="X59" i="8"/>
  <c r="W59" i="8"/>
  <c r="Y9" i="9"/>
  <c r="X9" i="9"/>
  <c r="W9" i="9"/>
  <c r="Y10" i="9"/>
  <c r="X10" i="9"/>
  <c r="W10" i="9"/>
  <c r="V3" i="8"/>
  <c r="V2" i="8"/>
  <c r="V4" i="8" s="1"/>
  <c r="Y68" i="9"/>
  <c r="X68" i="9"/>
  <c r="W68" i="9"/>
  <c r="Y67" i="9"/>
  <c r="X67" i="9"/>
  <c r="W67" i="9"/>
  <c r="Y66" i="9"/>
  <c r="X66" i="9"/>
  <c r="W66" i="9"/>
  <c r="Y65" i="9"/>
  <c r="X65" i="9"/>
  <c r="W65" i="9"/>
  <c r="Y64" i="9"/>
  <c r="X64" i="9"/>
  <c r="W64" i="9"/>
  <c r="Y63" i="9"/>
  <c r="X63" i="9"/>
  <c r="W63" i="9"/>
  <c r="Y62" i="9"/>
  <c r="X62" i="9"/>
  <c r="W62" i="9"/>
  <c r="Y61" i="9"/>
  <c r="X61" i="9"/>
  <c r="W61" i="9"/>
  <c r="Y60" i="9"/>
  <c r="X60" i="9"/>
  <c r="W60" i="9"/>
  <c r="Y59" i="9"/>
  <c r="X59" i="9"/>
  <c r="W59" i="9"/>
  <c r="Y58" i="9"/>
  <c r="X58" i="9"/>
  <c r="W58" i="9"/>
  <c r="Y57" i="9"/>
  <c r="X57" i="9"/>
  <c r="W57" i="9"/>
  <c r="Y56" i="9"/>
  <c r="X56" i="9"/>
  <c r="W56" i="9"/>
  <c r="Y55" i="9"/>
  <c r="X55" i="9"/>
  <c r="W55" i="9"/>
  <c r="Y54" i="9"/>
  <c r="X54" i="9"/>
  <c r="W54" i="9"/>
  <c r="Y53" i="9"/>
  <c r="X53" i="9"/>
  <c r="W53" i="9"/>
  <c r="Y52" i="9"/>
  <c r="X52" i="9"/>
  <c r="W52" i="9"/>
  <c r="Y51" i="9"/>
  <c r="X51" i="9"/>
  <c r="W51" i="9"/>
  <c r="Y50" i="9"/>
  <c r="X50" i="9"/>
  <c r="W50" i="9"/>
  <c r="Y49" i="9"/>
  <c r="X49" i="9"/>
  <c r="W49" i="9"/>
  <c r="Y48" i="9"/>
  <c r="X48" i="9"/>
  <c r="W48" i="9"/>
  <c r="Y47" i="9"/>
  <c r="X47" i="9"/>
  <c r="W47" i="9"/>
  <c r="Y46" i="9"/>
  <c r="X46" i="9"/>
  <c r="W46" i="9"/>
  <c r="Y45" i="9"/>
  <c r="X45" i="9"/>
  <c r="W45" i="9"/>
  <c r="Y44" i="9"/>
  <c r="X44" i="9"/>
  <c r="W44" i="9"/>
  <c r="Y43" i="9"/>
  <c r="X43" i="9"/>
  <c r="W43" i="9"/>
  <c r="Y42" i="9"/>
  <c r="X42" i="9"/>
  <c r="W42" i="9"/>
  <c r="Y41" i="9"/>
  <c r="X41" i="9"/>
  <c r="W41" i="9"/>
  <c r="Y40" i="9"/>
  <c r="X40" i="9"/>
  <c r="W40" i="9"/>
  <c r="Y39" i="9"/>
  <c r="X39" i="9"/>
  <c r="W39" i="9"/>
  <c r="Y38" i="9"/>
  <c r="X38" i="9"/>
  <c r="W38" i="9"/>
  <c r="Y37" i="9"/>
  <c r="X37" i="9"/>
  <c r="W37" i="9"/>
  <c r="Y36" i="9"/>
  <c r="X36" i="9"/>
  <c r="W36" i="9"/>
  <c r="Y35" i="9"/>
  <c r="X35" i="9"/>
  <c r="W35" i="9"/>
  <c r="Y34" i="9"/>
  <c r="X34" i="9"/>
  <c r="W34" i="9"/>
  <c r="Y33" i="9"/>
  <c r="X33" i="9"/>
  <c r="W33" i="9"/>
  <c r="Y32" i="9"/>
  <c r="X32" i="9"/>
  <c r="W32" i="9"/>
  <c r="Y31" i="9"/>
  <c r="X31" i="9"/>
  <c r="W31" i="9"/>
  <c r="Y30" i="9"/>
  <c r="X30" i="9"/>
  <c r="W30" i="9"/>
  <c r="Y29" i="9"/>
  <c r="X29" i="9"/>
  <c r="W29" i="9"/>
  <c r="Y28" i="9"/>
  <c r="X28" i="9"/>
  <c r="W28" i="9"/>
  <c r="Y27" i="9"/>
  <c r="X27" i="9"/>
  <c r="W27" i="9"/>
  <c r="Y26" i="9"/>
  <c r="X26" i="9"/>
  <c r="W26" i="9"/>
  <c r="Y25" i="9"/>
  <c r="X25" i="9"/>
  <c r="W25" i="9"/>
  <c r="Y24" i="9"/>
  <c r="X24" i="9"/>
  <c r="W24" i="9"/>
  <c r="Y23" i="9"/>
  <c r="X23" i="9"/>
  <c r="W23" i="9"/>
  <c r="Y22" i="9"/>
  <c r="X22" i="9"/>
  <c r="W22" i="9"/>
  <c r="Y21" i="9"/>
  <c r="X21" i="9"/>
  <c r="W21" i="9"/>
  <c r="Y20" i="9"/>
  <c r="X20" i="9"/>
  <c r="W20" i="9"/>
  <c r="Y19" i="9"/>
  <c r="X19" i="9"/>
  <c r="W19" i="9"/>
  <c r="Y18" i="9"/>
  <c r="X18" i="9"/>
  <c r="W18" i="9"/>
  <c r="Y17" i="9"/>
  <c r="X17" i="9"/>
  <c r="W17" i="9"/>
  <c r="Y16" i="9"/>
  <c r="X16" i="9"/>
  <c r="W16" i="9"/>
  <c r="Y15" i="9"/>
  <c r="X15" i="9"/>
  <c r="W15" i="9"/>
  <c r="Y14" i="9"/>
  <c r="X14" i="9"/>
  <c r="W14" i="9"/>
  <c r="Y13" i="9"/>
  <c r="X13" i="9"/>
  <c r="W13" i="9"/>
  <c r="Y12" i="9"/>
  <c r="X12" i="9"/>
  <c r="W12" i="9"/>
  <c r="Y11" i="9"/>
  <c r="X11" i="9"/>
  <c r="W11" i="9"/>
  <c r="AD9" i="9" s="1"/>
  <c r="Y8" i="9"/>
  <c r="X8" i="9"/>
  <c r="W8" i="9"/>
  <c r="Y88" i="8"/>
  <c r="X88" i="8"/>
  <c r="W88" i="8"/>
  <c r="Y87" i="8"/>
  <c r="X87" i="8"/>
  <c r="W87" i="8"/>
  <c r="Y86" i="8"/>
  <c r="X86" i="8"/>
  <c r="W86" i="8"/>
  <c r="Y85" i="8"/>
  <c r="X85" i="8"/>
  <c r="W85" i="8"/>
  <c r="Y84" i="8"/>
  <c r="X84" i="8"/>
  <c r="W84" i="8"/>
  <c r="Y83" i="8"/>
  <c r="X83" i="8"/>
  <c r="W83" i="8"/>
  <c r="Y82" i="8"/>
  <c r="X82" i="8"/>
  <c r="W82" i="8"/>
  <c r="Y81" i="8"/>
  <c r="X81" i="8"/>
  <c r="W81" i="8"/>
  <c r="Y80" i="8"/>
  <c r="X80" i="8"/>
  <c r="W80" i="8"/>
  <c r="Y79" i="8"/>
  <c r="X79" i="8"/>
  <c r="W79" i="8"/>
  <c r="Y78" i="8"/>
  <c r="X78" i="8"/>
  <c r="W78" i="8"/>
  <c r="Y77" i="8"/>
  <c r="X77" i="8"/>
  <c r="W77" i="8"/>
  <c r="Y76" i="8"/>
  <c r="X76" i="8"/>
  <c r="W76" i="8"/>
  <c r="Y75" i="8"/>
  <c r="X75" i="8"/>
  <c r="W75" i="8"/>
  <c r="Y74" i="8"/>
  <c r="X74" i="8"/>
  <c r="W74" i="8"/>
  <c r="Y73" i="8"/>
  <c r="X73" i="8"/>
  <c r="W73" i="8"/>
  <c r="Y72" i="8"/>
  <c r="X72" i="8"/>
  <c r="W72" i="8"/>
  <c r="Y71" i="8"/>
  <c r="X71" i="8"/>
  <c r="W71" i="8"/>
  <c r="Y70" i="8"/>
  <c r="X70" i="8"/>
  <c r="W70" i="8"/>
  <c r="Y69" i="8"/>
  <c r="X69" i="8"/>
  <c r="W69" i="8"/>
  <c r="Y48" i="8"/>
  <c r="X48" i="8"/>
  <c r="W48" i="8"/>
  <c r="Y47" i="8"/>
  <c r="X47" i="8"/>
  <c r="W47" i="8"/>
  <c r="Y46" i="8"/>
  <c r="X46" i="8"/>
  <c r="W46" i="8"/>
  <c r="Y45" i="8"/>
  <c r="X45" i="8"/>
  <c r="W45" i="8"/>
  <c r="Y44" i="8"/>
  <c r="X44" i="8"/>
  <c r="W44" i="8"/>
  <c r="Y43" i="8"/>
  <c r="X43" i="8"/>
  <c r="W43" i="8"/>
  <c r="Y42" i="8"/>
  <c r="X42" i="8"/>
  <c r="W42" i="8"/>
  <c r="Y41" i="8"/>
  <c r="X41" i="8"/>
  <c r="W41" i="8"/>
  <c r="Y40" i="8"/>
  <c r="X40" i="8"/>
  <c r="W40" i="8"/>
  <c r="Y39" i="8"/>
  <c r="X39" i="8"/>
  <c r="W39" i="8"/>
  <c r="Y38" i="8"/>
  <c r="X38" i="8"/>
  <c r="W38" i="8"/>
  <c r="Y37" i="8"/>
  <c r="X37" i="8"/>
  <c r="W37" i="8"/>
  <c r="Y36" i="8"/>
  <c r="X36" i="8"/>
  <c r="W36" i="8"/>
  <c r="Y35" i="8"/>
  <c r="X35" i="8"/>
  <c r="W35" i="8"/>
  <c r="Y34" i="8"/>
  <c r="X34" i="8"/>
  <c r="W34" i="8"/>
  <c r="Y33" i="8"/>
  <c r="X33" i="8"/>
  <c r="W33" i="8"/>
  <c r="Y32" i="8"/>
  <c r="X32" i="8"/>
  <c r="W32" i="8"/>
  <c r="Y31" i="8"/>
  <c r="X31" i="8"/>
  <c r="W31" i="8"/>
  <c r="Y30" i="8"/>
  <c r="X30" i="8"/>
  <c r="W30" i="8"/>
  <c r="Y29" i="8"/>
  <c r="X29" i="8"/>
  <c r="W29" i="8"/>
  <c r="Y28" i="8"/>
  <c r="X28" i="8"/>
  <c r="W28" i="8"/>
  <c r="Y27" i="8"/>
  <c r="X27" i="8"/>
  <c r="W27" i="8"/>
  <c r="Y26" i="8"/>
  <c r="X26" i="8"/>
  <c r="W26" i="8"/>
  <c r="Y25" i="8"/>
  <c r="X25" i="8"/>
  <c r="W25" i="8"/>
  <c r="Y24" i="8"/>
  <c r="X24" i="8"/>
  <c r="W24" i="8"/>
  <c r="Y23" i="8"/>
  <c r="X23" i="8"/>
  <c r="W23" i="8"/>
  <c r="Y22" i="8"/>
  <c r="X22" i="8"/>
  <c r="W22" i="8"/>
  <c r="Y21" i="8"/>
  <c r="X21" i="8"/>
  <c r="W21" i="8"/>
  <c r="Y20" i="8"/>
  <c r="X20" i="8"/>
  <c r="W20" i="8"/>
  <c r="Y19" i="8"/>
  <c r="X19" i="8"/>
  <c r="W19" i="8"/>
  <c r="Y18" i="8"/>
  <c r="X18" i="8"/>
  <c r="W18" i="8"/>
  <c r="Y17" i="8"/>
  <c r="X17" i="8"/>
  <c r="W17" i="8"/>
  <c r="Y16" i="8"/>
  <c r="X16" i="8"/>
  <c r="W16" i="8"/>
  <c r="Y15" i="8"/>
  <c r="X15" i="8"/>
  <c r="W15" i="8"/>
  <c r="Y14" i="8"/>
  <c r="X14" i="8"/>
  <c r="W14" i="8"/>
  <c r="Y13" i="8"/>
  <c r="X13" i="8"/>
  <c r="W13" i="8"/>
  <c r="Y12" i="8"/>
  <c r="X12" i="8"/>
  <c r="W12" i="8"/>
  <c r="Y11" i="8"/>
  <c r="X11" i="8"/>
  <c r="W11" i="8"/>
  <c r="Y10" i="8"/>
  <c r="X10" i="8"/>
  <c r="W10" i="8"/>
  <c r="Y9" i="8"/>
  <c r="AC28" i="8" s="1"/>
  <c r="X9" i="8"/>
  <c r="W9" i="8"/>
  <c r="AB24" i="8" s="1"/>
  <c r="AB12" i="8"/>
  <c r="Y8" i="8"/>
  <c r="X8" i="8"/>
  <c r="W8" i="8"/>
  <c r="Y68" i="7"/>
  <c r="X68" i="7"/>
  <c r="W68" i="7"/>
  <c r="Y67" i="7"/>
  <c r="X67" i="7"/>
  <c r="W67" i="7"/>
  <c r="Y66" i="7"/>
  <c r="X66" i="7"/>
  <c r="W66" i="7"/>
  <c r="Y65" i="7"/>
  <c r="X65" i="7"/>
  <c r="W65" i="7"/>
  <c r="Y64" i="7"/>
  <c r="X64" i="7"/>
  <c r="W64" i="7"/>
  <c r="Y63" i="7"/>
  <c r="X63" i="7"/>
  <c r="W63" i="7"/>
  <c r="Y62" i="7"/>
  <c r="X62" i="7"/>
  <c r="W62" i="7"/>
  <c r="Y61" i="7"/>
  <c r="X61" i="7"/>
  <c r="W61" i="7"/>
  <c r="Y60" i="7"/>
  <c r="X60" i="7"/>
  <c r="W60" i="7"/>
  <c r="Y59" i="7"/>
  <c r="X59" i="7"/>
  <c r="W59" i="7"/>
  <c r="Y58" i="7"/>
  <c r="X58" i="7"/>
  <c r="W58" i="7"/>
  <c r="Y57" i="7"/>
  <c r="X57" i="7"/>
  <c r="W57" i="7"/>
  <c r="Y56" i="7"/>
  <c r="X56" i="7"/>
  <c r="W56" i="7"/>
  <c r="Y55" i="7"/>
  <c r="X55" i="7"/>
  <c r="W55" i="7"/>
  <c r="Y54" i="7"/>
  <c r="X54" i="7"/>
  <c r="W54" i="7"/>
  <c r="Y53" i="7"/>
  <c r="X53" i="7"/>
  <c r="W53" i="7"/>
  <c r="Y52" i="7"/>
  <c r="X52" i="7"/>
  <c r="W52" i="7"/>
  <c r="Y51" i="7"/>
  <c r="X51" i="7"/>
  <c r="W51" i="7"/>
  <c r="Y50" i="7"/>
  <c r="X50" i="7"/>
  <c r="W50" i="7"/>
  <c r="Y49" i="7"/>
  <c r="X49" i="7"/>
  <c r="W49" i="7"/>
  <c r="Y48" i="7"/>
  <c r="X48" i="7"/>
  <c r="W48" i="7"/>
  <c r="Y47" i="7"/>
  <c r="X47" i="7"/>
  <c r="W47" i="7"/>
  <c r="Y46" i="7"/>
  <c r="X46" i="7"/>
  <c r="W46" i="7"/>
  <c r="Y45" i="7"/>
  <c r="X45" i="7"/>
  <c r="W45" i="7"/>
  <c r="Y44" i="7"/>
  <c r="X44" i="7"/>
  <c r="W44" i="7"/>
  <c r="Y43" i="7"/>
  <c r="X43" i="7"/>
  <c r="W43" i="7"/>
  <c r="Y42" i="7"/>
  <c r="X42" i="7"/>
  <c r="W42" i="7"/>
  <c r="Y41" i="7"/>
  <c r="X41" i="7"/>
  <c r="W41" i="7"/>
  <c r="Y40" i="7"/>
  <c r="X40" i="7"/>
  <c r="W40" i="7"/>
  <c r="Y39" i="7"/>
  <c r="X39" i="7"/>
  <c r="W39" i="7"/>
  <c r="Y38" i="7"/>
  <c r="X38" i="7"/>
  <c r="W38" i="7"/>
  <c r="Y37" i="7"/>
  <c r="X37" i="7"/>
  <c r="W37" i="7"/>
  <c r="Y36" i="7"/>
  <c r="X36" i="7"/>
  <c r="W36" i="7"/>
  <c r="Y35" i="7"/>
  <c r="X35" i="7"/>
  <c r="W35" i="7"/>
  <c r="Y34" i="7"/>
  <c r="X34" i="7"/>
  <c r="W34" i="7"/>
  <c r="Y33" i="7"/>
  <c r="X33" i="7"/>
  <c r="W33" i="7"/>
  <c r="Y32" i="7"/>
  <c r="X32" i="7"/>
  <c r="W32" i="7"/>
  <c r="Y31" i="7"/>
  <c r="X31" i="7"/>
  <c r="W31" i="7"/>
  <c r="Y30" i="7"/>
  <c r="X30" i="7"/>
  <c r="W30" i="7"/>
  <c r="Y29" i="7"/>
  <c r="X29" i="7"/>
  <c r="W29" i="7"/>
  <c r="Y28" i="7"/>
  <c r="X28" i="7"/>
  <c r="W28" i="7"/>
  <c r="Y27" i="7"/>
  <c r="X27" i="7"/>
  <c r="W27" i="7"/>
  <c r="Y26" i="7"/>
  <c r="X26" i="7"/>
  <c r="W26" i="7"/>
  <c r="Y25" i="7"/>
  <c r="X25" i="7"/>
  <c r="W25" i="7"/>
  <c r="Y24" i="7"/>
  <c r="X24" i="7"/>
  <c r="W24" i="7"/>
  <c r="Y23" i="7"/>
  <c r="X23" i="7"/>
  <c r="W23" i="7"/>
  <c r="Y22" i="7"/>
  <c r="X22" i="7"/>
  <c r="W22" i="7"/>
  <c r="Y21" i="7"/>
  <c r="X21" i="7"/>
  <c r="W21" i="7"/>
  <c r="Y20" i="7"/>
  <c r="X20" i="7"/>
  <c r="W20" i="7"/>
  <c r="Y19" i="7"/>
  <c r="X19" i="7"/>
  <c r="W19" i="7"/>
  <c r="Y18" i="7"/>
  <c r="X18" i="7"/>
  <c r="W18" i="7"/>
  <c r="Y17" i="7"/>
  <c r="X17" i="7"/>
  <c r="W17" i="7"/>
  <c r="Y16" i="7"/>
  <c r="X16" i="7"/>
  <c r="W16" i="7"/>
  <c r="Y15" i="7"/>
  <c r="X15" i="7"/>
  <c r="W15" i="7"/>
  <c r="Y14" i="7"/>
  <c r="X14" i="7"/>
  <c r="W14" i="7"/>
  <c r="Y13" i="7"/>
  <c r="X13" i="7"/>
  <c r="W13" i="7"/>
  <c r="X12" i="7"/>
  <c r="W12" i="7"/>
  <c r="Y11" i="7"/>
  <c r="X11" i="7"/>
  <c r="W11" i="7"/>
  <c r="Y10" i="7"/>
  <c r="X10" i="7"/>
  <c r="W10" i="7"/>
  <c r="Y9" i="7"/>
  <c r="X9" i="7"/>
  <c r="W9" i="7"/>
  <c r="Y8" i="7"/>
  <c r="X8" i="7"/>
  <c r="W8" i="7"/>
  <c r="V4" i="7"/>
  <c r="AD8" i="9"/>
  <c r="AB17" i="8"/>
  <c r="AB21" i="8"/>
  <c r="AC23" i="8"/>
  <c r="AC9" i="8"/>
  <c r="AC24" i="8"/>
  <c r="AB14" i="8"/>
  <c r="AB11" i="8"/>
  <c r="AC17" i="8"/>
  <c r="AB26" i="8"/>
  <c r="AB16" i="8"/>
  <c r="AC11" i="8"/>
  <c r="AB9" i="8"/>
  <c r="AC22" i="8"/>
  <c r="AC8" i="8"/>
  <c r="AB19" i="8"/>
  <c r="AC12" i="8"/>
  <c r="AB23" i="8"/>
  <c r="AC10" i="8"/>
  <c r="AC27" i="8"/>
  <c r="AB25" i="8"/>
  <c r="AC19" i="8"/>
  <c r="AB8" i="9"/>
  <c r="AC18" i="8"/>
  <c r="AC13" i="8"/>
  <c r="AC21" i="8"/>
  <c r="AC29" i="8"/>
  <c r="AC16" i="8"/>
  <c r="AB27" i="8"/>
  <c r="AB10" i="8"/>
  <c r="AC20" i="8"/>
  <c r="AB29" i="8"/>
  <c r="AC26" i="8"/>
  <c r="AB20" i="8"/>
  <c r="AC15" i="8"/>
  <c r="AB28" i="8"/>
  <c r="AB9" i="9"/>
  <c r="AC10" i="9"/>
  <c r="AC8" i="9"/>
  <c r="AB10" i="9"/>
  <c r="AD10" i="9"/>
  <c r="AC9" i="9" l="1"/>
  <c r="AC25" i="8"/>
  <c r="AB13" i="8"/>
  <c r="AB15" i="8"/>
  <c r="AB22" i="8"/>
  <c r="AB18" i="8"/>
  <c r="AC14" i="8"/>
  <c r="AB8" i="8"/>
</calcChain>
</file>

<file path=xl/sharedStrings.xml><?xml version="1.0" encoding="utf-8"?>
<sst xmlns="http://schemas.openxmlformats.org/spreadsheetml/2006/main" count="911" uniqueCount="295">
  <si>
    <t>メドレーリレー</t>
    <phoneticPr fontId="2"/>
  </si>
  <si>
    <t>　８．申込規定</t>
    <rPh sb="3" eb="4">
      <t>モウ</t>
    </rPh>
    <rPh sb="4" eb="5">
      <t>コ</t>
    </rPh>
    <rPh sb="5" eb="7">
      <t>キテイ</t>
    </rPh>
    <phoneticPr fontId="2"/>
  </si>
  <si>
    <t>自由形</t>
    <rPh sb="0" eb="3">
      <t>ジユウガタ</t>
    </rPh>
    <phoneticPr fontId="2"/>
  </si>
  <si>
    <t>平泳ぎ</t>
    <rPh sb="0" eb="2">
      <t>ヒラオヨ</t>
    </rPh>
    <phoneticPr fontId="2"/>
  </si>
  <si>
    <t>背泳ぎ</t>
    <rPh sb="0" eb="2">
      <t>セオヨ</t>
    </rPh>
    <phoneticPr fontId="2"/>
  </si>
  <si>
    <t>バタフライ</t>
    <phoneticPr fontId="2"/>
  </si>
  <si>
    <t>記</t>
    <rPh sb="0" eb="1">
      <t>キ</t>
    </rPh>
    <phoneticPr fontId="1"/>
  </si>
  <si>
    <t>種　目</t>
    <rPh sb="0" eb="1">
      <t>シュ</t>
    </rPh>
    <rPh sb="2" eb="3">
      <t>メ</t>
    </rPh>
    <phoneticPr fontId="1"/>
  </si>
  <si>
    <t>距　離</t>
    <rPh sb="0" eb="1">
      <t>キョ</t>
    </rPh>
    <rPh sb="2" eb="3">
      <t>ハナレ</t>
    </rPh>
    <phoneticPr fontId="1"/>
  </si>
  <si>
    <t>性別</t>
    <rPh sb="0" eb="2">
      <t>セイベツ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</si>
  <si>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</si>
  <si>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</si>
  <si>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背泳ぎ</t>
    <rPh sb="0" eb="2">
      <t>セオヨ</t>
    </rPh>
    <phoneticPr fontId="1"/>
  </si>
  <si>
    <t>個人メドレー</t>
    <rPh sb="0" eb="2">
      <t>コジン</t>
    </rPh>
    <phoneticPr fontId="1"/>
  </si>
  <si>
    <t>自由形</t>
    <rPh sb="0" eb="3">
      <t>ジユウガタ</t>
    </rPh>
    <phoneticPr fontId="1"/>
  </si>
  <si>
    <t>平泳ぎ</t>
    <rPh sb="0" eb="1">
      <t>ヒラ</t>
    </rPh>
    <rPh sb="1" eb="2">
      <t>オヨ</t>
    </rPh>
    <phoneticPr fontId="1"/>
  </si>
  <si>
    <t>平泳ぎ</t>
    <rPh sb="0" eb="2">
      <t>ヒラオヨ</t>
    </rPh>
    <phoneticPr fontId="1"/>
  </si>
  <si>
    <t>メドレーリレー</t>
    <phoneticPr fontId="1"/>
  </si>
  <si>
    <t>バタフライ</t>
    <phoneticPr fontId="1"/>
  </si>
  <si>
    <t>小学低</t>
    <rPh sb="0" eb="2">
      <t>ショウガク</t>
    </rPh>
    <rPh sb="2" eb="3">
      <t>テイ</t>
    </rPh>
    <phoneticPr fontId="3"/>
  </si>
  <si>
    <t>小学高</t>
    <rPh sb="0" eb="2">
      <t>ショウガク</t>
    </rPh>
    <rPh sb="2" eb="3">
      <t>コウ</t>
    </rPh>
    <phoneticPr fontId="3"/>
  </si>
  <si>
    <t>中学・高校・一般</t>
    <rPh sb="0" eb="2">
      <t>チュウガク</t>
    </rPh>
    <phoneticPr fontId="3"/>
  </si>
  <si>
    <t>小学（共通）</t>
    <rPh sb="0" eb="2">
      <t>ショウガク</t>
    </rPh>
    <rPh sb="3" eb="5">
      <t>キョウツウ</t>
    </rPh>
    <phoneticPr fontId="3"/>
  </si>
  <si>
    <t>５０ｍ</t>
    <phoneticPr fontId="2"/>
  </si>
  <si>
    <t>１００ｍ</t>
    <phoneticPr fontId="3"/>
  </si>
  <si>
    <t>２００ｍ</t>
    <phoneticPr fontId="3"/>
  </si>
  <si>
    <t>５０ｍ</t>
    <phoneticPr fontId="3"/>
  </si>
  <si>
    <t>栗原市水泳協会　会長　川村　一男</t>
    <rPh sb="0" eb="2">
      <t>クリハラ</t>
    </rPh>
    <rPh sb="2" eb="3">
      <t>シ</t>
    </rPh>
    <rPh sb="3" eb="5">
      <t>スイエイ</t>
    </rPh>
    <rPh sb="5" eb="7">
      <t>キョウカイ</t>
    </rPh>
    <rPh sb="8" eb="10">
      <t>カイチョウ</t>
    </rPh>
    <rPh sb="11" eb="13">
      <t>カワムラ</t>
    </rPh>
    <rPh sb="14" eb="16">
      <t>カズオ</t>
    </rPh>
    <phoneticPr fontId="2"/>
  </si>
  <si>
    <t>宮城県水泳連盟　会長　安住　正信</t>
    <rPh sb="0" eb="3">
      <t>ミヤギケン</t>
    </rPh>
    <rPh sb="3" eb="5">
      <t>スイエイ</t>
    </rPh>
    <rPh sb="5" eb="7">
      <t>レンメイ</t>
    </rPh>
    <rPh sb="8" eb="10">
      <t>カイチョウ</t>
    </rPh>
    <rPh sb="11" eb="13">
      <t>アズミ</t>
    </rPh>
    <rPh sb="14" eb="16">
      <t>マサノブ</t>
    </rPh>
    <phoneticPr fontId="2"/>
  </si>
  <si>
    <t>　　　　　　　　　　　　　　　</t>
    <phoneticPr fontId="2"/>
  </si>
  <si>
    <t>宮城県水泳連盟</t>
    <phoneticPr fontId="3"/>
  </si>
  <si>
    <t>栗原市水泳協会</t>
    <phoneticPr fontId="3"/>
  </si>
  <si>
    <t>栗原市　栗原市体育協会　栗原市教育委員会　河北新報社</t>
    <phoneticPr fontId="3"/>
  </si>
  <si>
    <t>　６．競技方法　　</t>
    <rPh sb="3" eb="5">
      <t>キョウギ</t>
    </rPh>
    <rPh sb="5" eb="7">
      <t>ホウホウ</t>
    </rPh>
    <phoneticPr fontId="2"/>
  </si>
  <si>
    <t>メドレーリレー</t>
  </si>
  <si>
    <t>タイム決勝（すべてタイムレース)</t>
    <rPh sb="3" eb="5">
      <t>ケッショウ</t>
    </rPh>
    <phoneticPr fontId="3"/>
  </si>
  <si>
    <t>所　属　長　殿</t>
    <rPh sb="0" eb="1">
      <t>ショ</t>
    </rPh>
    <rPh sb="2" eb="3">
      <t>ゾク</t>
    </rPh>
    <rPh sb="4" eb="5">
      <t>チョウ</t>
    </rPh>
    <rPh sb="6" eb="7">
      <t>ドノ</t>
    </rPh>
    <phoneticPr fontId="2"/>
  </si>
  <si>
    <t>個人メドレー</t>
    <rPh sb="0" eb="2">
      <t>コジン</t>
    </rPh>
    <phoneticPr fontId="3"/>
  </si>
  <si>
    <t>　今年も下記により開催いたしますので、多数ご参加くださいますようご案内申し上げます。</t>
    <rPh sb="1" eb="3">
      <t>コトシ</t>
    </rPh>
    <phoneticPr fontId="3"/>
  </si>
  <si>
    <t>１人１，０００円（保険料を含む。)</t>
    <phoneticPr fontId="3"/>
  </si>
  <si>
    <t>200m</t>
  </si>
  <si>
    <t>50m</t>
  </si>
  <si>
    <t>100m</t>
  </si>
  <si>
    <t>No</t>
    <phoneticPr fontId="1"/>
  </si>
  <si>
    <t>（クラス別に下記のとおり）※小学低：１～４年、小学高：５～６年</t>
    <rPh sb="4" eb="5">
      <t>ベツ</t>
    </rPh>
    <rPh sb="6" eb="8">
      <t>カキ</t>
    </rPh>
    <rPh sb="14" eb="16">
      <t>ショウガク</t>
    </rPh>
    <rPh sb="16" eb="17">
      <t>テイ</t>
    </rPh>
    <rPh sb="21" eb="22">
      <t>ネン</t>
    </rPh>
    <rPh sb="23" eb="25">
      <t>ショウガク</t>
    </rPh>
    <rPh sb="25" eb="26">
      <t>タカ</t>
    </rPh>
    <rPh sb="30" eb="31">
      <t>ネン</t>
    </rPh>
    <phoneticPr fontId="3"/>
  </si>
  <si>
    <t>申込日：</t>
    <phoneticPr fontId="1"/>
  </si>
  <si>
    <t>所属名：</t>
    <rPh sb="0" eb="3">
      <t>ショゾクメイ</t>
    </rPh>
    <phoneticPr fontId="1"/>
  </si>
  <si>
    <t>栗原水泳協会</t>
    <phoneticPr fontId="1"/>
  </si>
  <si>
    <t>監督者：</t>
    <rPh sb="0" eb="3">
      <t>カントクシャ</t>
    </rPh>
    <phoneticPr fontId="1"/>
  </si>
  <si>
    <t>栗原　泳太郎</t>
    <phoneticPr fontId="1"/>
  </si>
  <si>
    <t>印</t>
    <phoneticPr fontId="1"/>
  </si>
  <si>
    <t>男子：</t>
    <phoneticPr fontId="1"/>
  </si>
  <si>
    <t>住所：</t>
    <phoneticPr fontId="1"/>
  </si>
  <si>
    <t>栗原市若柳字川北中町２７　</t>
    <phoneticPr fontId="1"/>
  </si>
  <si>
    <t>連絡先：</t>
    <rPh sb="0" eb="2">
      <t>レンラク</t>
    </rPh>
    <rPh sb="2" eb="3">
      <t>サキ</t>
    </rPh>
    <phoneticPr fontId="1"/>
  </si>
  <si>
    <t>090-1234-5678</t>
    <phoneticPr fontId="1"/>
  </si>
  <si>
    <t>女子：</t>
    <phoneticPr fontId="1"/>
  </si>
  <si>
    <t>電話番号：</t>
    <rPh sb="0" eb="2">
      <t>デンワ</t>
    </rPh>
    <rPh sb="2" eb="4">
      <t>バンゴウ</t>
    </rPh>
    <phoneticPr fontId="1"/>
  </si>
  <si>
    <t>0228-32-5259</t>
    <phoneticPr fontId="1"/>
  </si>
  <si>
    <t>合計：</t>
    <phoneticPr fontId="1"/>
  </si>
  <si>
    <t>個人種目エントリー</t>
    <rPh sb="0" eb="2">
      <t>コジン</t>
    </rPh>
    <rPh sb="2" eb="4">
      <t>シュモク</t>
    </rPh>
    <phoneticPr fontId="1"/>
  </si>
  <si>
    <t>個人種目エントリー数確認欄</t>
    <rPh sb="0" eb="2">
      <t>コジン</t>
    </rPh>
    <rPh sb="2" eb="4">
      <t>シュモク</t>
    </rPh>
    <rPh sb="9" eb="10">
      <t>スウ</t>
    </rPh>
    <rPh sb="10" eb="12">
      <t>カクニン</t>
    </rPh>
    <rPh sb="12" eb="13">
      <t>ラン</t>
    </rPh>
    <phoneticPr fontId="1"/>
  </si>
  <si>
    <t>選択リスト</t>
    <rPh sb="0" eb="2">
      <t>センタク</t>
    </rPh>
    <phoneticPr fontId="1"/>
  </si>
  <si>
    <t>クラス対応表</t>
    <rPh sb="3" eb="5">
      <t>タイオウ</t>
    </rPh>
    <rPh sb="5" eb="6">
      <t>ヒョウ</t>
    </rPh>
    <phoneticPr fontId="1"/>
  </si>
  <si>
    <t>№</t>
    <phoneticPr fontId="6"/>
  </si>
  <si>
    <t>氏名</t>
    <phoneticPr fontId="6"/>
  </si>
  <si>
    <t>ﾌﾘｶﾞﾅ</t>
    <phoneticPr fontId="6"/>
  </si>
  <si>
    <t>区分</t>
    <rPh sb="0" eb="2">
      <t>クブン</t>
    </rPh>
    <phoneticPr fontId="1"/>
  </si>
  <si>
    <t>学年</t>
    <phoneticPr fontId="6"/>
  </si>
  <si>
    <t>種目（１）</t>
    <rPh sb="0" eb="2">
      <t>シュモク</t>
    </rPh>
    <phoneticPr fontId="6"/>
  </si>
  <si>
    <t>分</t>
    <rPh sb="0" eb="1">
      <t>フン</t>
    </rPh>
    <phoneticPr fontId="6"/>
  </si>
  <si>
    <t>秒</t>
    <rPh sb="0" eb="1">
      <t>ビョウ</t>
    </rPh>
    <phoneticPr fontId="6"/>
  </si>
  <si>
    <t>種目（２）</t>
    <rPh sb="0" eb="2">
      <t>シュモク</t>
    </rPh>
    <phoneticPr fontId="6"/>
  </si>
  <si>
    <t>種目（３）</t>
    <rPh sb="0" eb="2">
      <t>シュモク</t>
    </rPh>
    <phoneticPr fontId="6"/>
  </si>
  <si>
    <t>選手</t>
    <rPh sb="0" eb="2">
      <t>センシュ</t>
    </rPh>
    <phoneticPr fontId="1"/>
  </si>
  <si>
    <t>種目ID１</t>
    <phoneticPr fontId="1"/>
  </si>
  <si>
    <t>種目ID２</t>
    <phoneticPr fontId="1"/>
  </si>
  <si>
    <t>種目ID３</t>
    <phoneticPr fontId="1"/>
  </si>
  <si>
    <t>種目</t>
    <rPh sb="0" eb="2">
      <t>シュモク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</si>
  <si>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</si>
  <si>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</si>
  <si>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距離</t>
    <rPh sb="0" eb="2">
      <t>キョリ</t>
    </rPh>
    <phoneticPr fontId="1"/>
  </si>
  <si>
    <t>クラス</t>
    <phoneticPr fontId="1"/>
  </si>
  <si>
    <t>学年</t>
    <rPh sb="0" eb="2">
      <t>ガクネン</t>
    </rPh>
    <phoneticPr fontId="1"/>
  </si>
  <si>
    <t>クラス</t>
    <phoneticPr fontId="1"/>
  </si>
  <si>
    <t>例</t>
    <rPh sb="0" eb="1">
      <t>レイ</t>
    </rPh>
    <phoneticPr fontId="1"/>
  </si>
  <si>
    <t>栗原　泳子</t>
    <rPh sb="0" eb="2">
      <t>クリハラ</t>
    </rPh>
    <rPh sb="3" eb="4">
      <t>エイ</t>
    </rPh>
    <rPh sb="4" eb="5">
      <t>コ</t>
    </rPh>
    <phoneticPr fontId="6"/>
  </si>
  <si>
    <t>ｸﾘﾊﾗ　ｴｲｺ</t>
    <phoneticPr fontId="6"/>
  </si>
  <si>
    <t>中学</t>
    <rPh sb="0" eb="2">
      <t>チュウガク</t>
    </rPh>
    <phoneticPr fontId="1"/>
  </si>
  <si>
    <t xml:space="preserve">  50m</t>
  </si>
  <si>
    <t>自由形</t>
  </si>
  <si>
    <t>32</t>
    <phoneticPr fontId="1"/>
  </si>
  <si>
    <t>05</t>
    <phoneticPr fontId="1"/>
  </si>
  <si>
    <t xml:space="preserve"> 200m</t>
  </si>
  <si>
    <t>2</t>
    <phoneticPr fontId="1"/>
  </si>
  <si>
    <t>40</t>
    <phoneticPr fontId="1"/>
  </si>
  <si>
    <t>53</t>
    <phoneticPr fontId="1"/>
  </si>
  <si>
    <t xml:space="preserve"> 100m</t>
  </si>
  <si>
    <t>バタフライ</t>
  </si>
  <si>
    <t>1</t>
    <phoneticPr fontId="1"/>
  </si>
  <si>
    <t>18</t>
    <phoneticPr fontId="1"/>
  </si>
  <si>
    <t>69</t>
    <phoneticPr fontId="1"/>
  </si>
  <si>
    <t>確認</t>
    <rPh sb="0" eb="2">
      <t>カクニン</t>
    </rPh>
    <phoneticPr fontId="1"/>
  </si>
  <si>
    <t xml:space="preserve">  25m自由形</t>
  </si>
  <si>
    <t>小学</t>
    <rPh sb="0" eb="2">
      <t>ショウガク</t>
    </rPh>
    <phoneticPr fontId="1"/>
  </si>
  <si>
    <t xml:space="preserve">  25m</t>
    <phoneticPr fontId="1"/>
  </si>
  <si>
    <t>小学低</t>
    <rPh sb="0" eb="2">
      <t>ショウガク</t>
    </rPh>
    <rPh sb="2" eb="3">
      <t>テイ</t>
    </rPh>
    <phoneticPr fontId="1"/>
  </si>
  <si>
    <t>高橋　水夢</t>
    <rPh sb="3" eb="4">
      <t>スイ</t>
    </rPh>
    <rPh sb="4" eb="5">
      <t>ユメ</t>
    </rPh>
    <phoneticPr fontId="1"/>
  </si>
  <si>
    <t>ﾀｶﾊｼ ｽｲﾑ</t>
    <phoneticPr fontId="1"/>
  </si>
  <si>
    <t>32</t>
    <phoneticPr fontId="1"/>
  </si>
  <si>
    <t>98</t>
    <phoneticPr fontId="1"/>
  </si>
  <si>
    <t>1</t>
    <phoneticPr fontId="1"/>
  </si>
  <si>
    <t>13</t>
    <phoneticPr fontId="1"/>
  </si>
  <si>
    <t>53</t>
    <phoneticPr fontId="1"/>
  </si>
  <si>
    <t xml:space="preserve">  50m自由形</t>
  </si>
  <si>
    <t xml:space="preserve">  50m</t>
    <phoneticPr fontId="1"/>
  </si>
  <si>
    <t>三浦　泳一郎</t>
    <rPh sb="3" eb="4">
      <t>エイ</t>
    </rPh>
    <rPh sb="4" eb="6">
      <t>イチロウ</t>
    </rPh>
    <phoneticPr fontId="1"/>
  </si>
  <si>
    <t>ﾐｳﾗ ｴｲｲﾁﾛｳ</t>
    <phoneticPr fontId="1"/>
  </si>
  <si>
    <t xml:space="preserve"> 400m</t>
  </si>
  <si>
    <t>5</t>
    <phoneticPr fontId="1"/>
  </si>
  <si>
    <t>01</t>
    <phoneticPr fontId="1"/>
  </si>
  <si>
    <t>02</t>
    <phoneticPr fontId="1"/>
  </si>
  <si>
    <t>1500m</t>
  </si>
  <si>
    <t>19</t>
    <phoneticPr fontId="1"/>
  </si>
  <si>
    <t>36</t>
    <phoneticPr fontId="1"/>
  </si>
  <si>
    <t>23</t>
    <phoneticPr fontId="1"/>
  </si>
  <si>
    <t xml:space="preserve"> 100m自由形</t>
  </si>
  <si>
    <t>混合</t>
    <rPh sb="0" eb="2">
      <t>コンゴウ</t>
    </rPh>
    <phoneticPr fontId="1"/>
  </si>
  <si>
    <t>高校</t>
    <rPh sb="0" eb="2">
      <t>コウコウ</t>
    </rPh>
    <phoneticPr fontId="1"/>
  </si>
  <si>
    <t xml:space="preserve"> 100m</t>
    <phoneticPr fontId="1"/>
  </si>
  <si>
    <t>佐藤　泳子</t>
    <rPh sb="3" eb="4">
      <t>エイ</t>
    </rPh>
    <rPh sb="4" eb="5">
      <t>コ</t>
    </rPh>
    <phoneticPr fontId="1"/>
  </si>
  <si>
    <t>ｻﾄｳ　ｴｲｺ</t>
    <phoneticPr fontId="1"/>
  </si>
  <si>
    <t>1</t>
    <phoneticPr fontId="1"/>
  </si>
  <si>
    <t>02</t>
    <phoneticPr fontId="1"/>
  </si>
  <si>
    <t>2</t>
    <phoneticPr fontId="1"/>
  </si>
  <si>
    <t>50</t>
    <phoneticPr fontId="1"/>
  </si>
  <si>
    <t>40</t>
    <phoneticPr fontId="1"/>
  </si>
  <si>
    <t xml:space="preserve"> 200m自由形</t>
  </si>
  <si>
    <t>一般</t>
    <rPh sb="0" eb="2">
      <t>イッパン</t>
    </rPh>
    <phoneticPr fontId="1"/>
  </si>
  <si>
    <t xml:space="preserve"> 200m</t>
    <phoneticPr fontId="1"/>
  </si>
  <si>
    <t>バタフライ</t>
    <phoneticPr fontId="1"/>
  </si>
  <si>
    <t>菅原　泳美</t>
    <rPh sb="3" eb="4">
      <t>エイ</t>
    </rPh>
    <rPh sb="4" eb="5">
      <t>ミ</t>
    </rPh>
    <phoneticPr fontId="1"/>
  </si>
  <si>
    <t>ｽｶﾞﾜﾗ ｴｲﾐ</t>
    <phoneticPr fontId="1"/>
  </si>
  <si>
    <t>45</t>
    <phoneticPr fontId="1"/>
  </si>
  <si>
    <t>45</t>
    <phoneticPr fontId="1"/>
  </si>
  <si>
    <t>37</t>
    <phoneticPr fontId="1"/>
  </si>
  <si>
    <t>23</t>
    <phoneticPr fontId="1"/>
  </si>
  <si>
    <t xml:space="preserve"> 400m自由形</t>
  </si>
  <si>
    <t>OP</t>
    <phoneticPr fontId="1"/>
  </si>
  <si>
    <t xml:space="preserve"> 400m</t>
    <phoneticPr fontId="1"/>
  </si>
  <si>
    <t>小学高</t>
    <rPh sb="0" eb="2">
      <t>ショウガク</t>
    </rPh>
    <rPh sb="2" eb="3">
      <t>タカ</t>
    </rPh>
    <phoneticPr fontId="1"/>
  </si>
  <si>
    <t xml:space="preserve"> 800m自由形</t>
  </si>
  <si>
    <t xml:space="preserve"> 800m</t>
    <phoneticPr fontId="1"/>
  </si>
  <si>
    <t>1500m自由形</t>
  </si>
  <si>
    <t>1500m</t>
    <phoneticPr fontId="1"/>
  </si>
  <si>
    <t>フリーリレー</t>
    <phoneticPr fontId="1"/>
  </si>
  <si>
    <t xml:space="preserve">  25m背泳ぎ</t>
  </si>
  <si>
    <t>メドレーリレー</t>
    <phoneticPr fontId="1"/>
  </si>
  <si>
    <t xml:space="preserve">  50m背泳ぎ</t>
  </si>
  <si>
    <t xml:space="preserve"> 100m背泳ぎ</t>
  </si>
  <si>
    <t xml:space="preserve"> 200m背泳ぎ</t>
  </si>
  <si>
    <t xml:space="preserve">  25m平泳ぎ</t>
  </si>
  <si>
    <t xml:space="preserve">  50m平泳ぎ</t>
  </si>
  <si>
    <t xml:space="preserve"> 100m平泳ぎ</t>
  </si>
  <si>
    <t xml:space="preserve"> 200m平泳ぎ</t>
  </si>
  <si>
    <t xml:space="preserve">  25mバタフライ</t>
  </si>
  <si>
    <t xml:space="preserve">  50mバタフライ</t>
  </si>
  <si>
    <t xml:space="preserve"> 100mバタフライ</t>
  </si>
  <si>
    <t xml:space="preserve"> 200mバタフライ</t>
  </si>
  <si>
    <t xml:space="preserve"> 100m個人メドレー</t>
  </si>
  <si>
    <t>OP</t>
    <phoneticPr fontId="1"/>
  </si>
  <si>
    <t xml:space="preserve"> 200m個人メドレー</t>
  </si>
  <si>
    <t xml:space="preserve"> 400m個人メドレー</t>
  </si>
  <si>
    <t>end</t>
    <phoneticPr fontId="1"/>
  </si>
  <si>
    <t>申込日：</t>
    <phoneticPr fontId="1"/>
  </si>
  <si>
    <t>印</t>
    <phoneticPr fontId="1"/>
  </si>
  <si>
    <t>男子：</t>
    <phoneticPr fontId="1"/>
  </si>
  <si>
    <t>住　所：</t>
    <phoneticPr fontId="1"/>
  </si>
  <si>
    <t>女子：</t>
    <phoneticPr fontId="1"/>
  </si>
  <si>
    <t>合計：</t>
    <phoneticPr fontId="1"/>
  </si>
  <si>
    <t>エントリー数カウント用</t>
    <rPh sb="5" eb="6">
      <t>スウ</t>
    </rPh>
    <rPh sb="10" eb="11">
      <t>ヨウ</t>
    </rPh>
    <phoneticPr fontId="1"/>
  </si>
  <si>
    <t>№</t>
    <phoneticPr fontId="6"/>
  </si>
  <si>
    <t>氏名</t>
    <phoneticPr fontId="6"/>
  </si>
  <si>
    <t>ﾌﾘｶﾞﾅ</t>
    <phoneticPr fontId="6"/>
  </si>
  <si>
    <t>学年</t>
    <phoneticPr fontId="6"/>
  </si>
  <si>
    <t>種目ID２</t>
    <phoneticPr fontId="1"/>
  </si>
  <si>
    <t>種目ID３</t>
    <phoneticPr fontId="1"/>
  </si>
  <si>
    <t>クラス</t>
    <phoneticPr fontId="1"/>
  </si>
  <si>
    <t>ｸﾘﾊﾗ　ｴｲｺ</t>
    <phoneticPr fontId="6"/>
  </si>
  <si>
    <t>05</t>
    <phoneticPr fontId="1"/>
  </si>
  <si>
    <t>2</t>
    <phoneticPr fontId="1"/>
  </si>
  <si>
    <t>53</t>
    <phoneticPr fontId="1"/>
  </si>
  <si>
    <t>18</t>
    <phoneticPr fontId="1"/>
  </si>
  <si>
    <t xml:space="preserve">  50m</t>
    <phoneticPr fontId="1"/>
  </si>
  <si>
    <t xml:space="preserve"> 100m</t>
    <phoneticPr fontId="1"/>
  </si>
  <si>
    <t xml:space="preserve"> 200m</t>
    <phoneticPr fontId="1"/>
  </si>
  <si>
    <t>バタフライ</t>
    <phoneticPr fontId="1"/>
  </si>
  <si>
    <t>OP</t>
    <phoneticPr fontId="1"/>
  </si>
  <si>
    <t xml:space="preserve"> 400m</t>
    <phoneticPr fontId="1"/>
  </si>
  <si>
    <t>住所：</t>
    <phoneticPr fontId="1"/>
  </si>
  <si>
    <t>リレー種目エントリー</t>
    <rPh sb="3" eb="5">
      <t>シュモク</t>
    </rPh>
    <phoneticPr fontId="1"/>
  </si>
  <si>
    <t>リレー種目エントリー数確認欄</t>
    <rPh sb="3" eb="5">
      <t>シュモク</t>
    </rPh>
    <rPh sb="10" eb="11">
      <t>スウ</t>
    </rPh>
    <rPh sb="11" eb="13">
      <t>カクニン</t>
    </rPh>
    <rPh sb="13" eb="14">
      <t>ラン</t>
    </rPh>
    <phoneticPr fontId="1"/>
  </si>
  <si>
    <t>学年</t>
    <phoneticPr fontId="6"/>
  </si>
  <si>
    <t>種目ID１</t>
    <phoneticPr fontId="1"/>
  </si>
  <si>
    <t>種目ID２</t>
    <phoneticPr fontId="1"/>
  </si>
  <si>
    <t>種目ID３</t>
    <phoneticPr fontId="1"/>
  </si>
  <si>
    <t>混合</t>
    <phoneticPr fontId="1"/>
  </si>
  <si>
    <t>クラス</t>
    <phoneticPr fontId="1"/>
  </si>
  <si>
    <t>栗原水協</t>
    <phoneticPr fontId="6"/>
  </si>
  <si>
    <t>ｸﾘﾊﾗｽｲｷｮｳ</t>
    <phoneticPr fontId="6"/>
  </si>
  <si>
    <t>男</t>
    <phoneticPr fontId="1"/>
  </si>
  <si>
    <t>05</t>
    <phoneticPr fontId="1"/>
  </si>
  <si>
    <t>2</t>
    <phoneticPr fontId="1"/>
  </si>
  <si>
    <t>20</t>
    <phoneticPr fontId="1"/>
  </si>
  <si>
    <t>53</t>
    <phoneticPr fontId="1"/>
  </si>
  <si>
    <t>4</t>
    <phoneticPr fontId="1"/>
  </si>
  <si>
    <t>40</t>
    <phoneticPr fontId="1"/>
  </si>
  <si>
    <t>69</t>
    <phoneticPr fontId="1"/>
  </si>
  <si>
    <t xml:space="preserve"> 200mメドレーリレー</t>
    <phoneticPr fontId="1"/>
  </si>
  <si>
    <t xml:space="preserve">  25m</t>
    <phoneticPr fontId="1"/>
  </si>
  <si>
    <t xml:space="preserve">  50m</t>
    <phoneticPr fontId="1"/>
  </si>
  <si>
    <t>OP</t>
    <phoneticPr fontId="1"/>
  </si>
  <si>
    <t xml:space="preserve"> 400m</t>
    <phoneticPr fontId="1"/>
  </si>
  <si>
    <t>end</t>
    <phoneticPr fontId="1"/>
  </si>
  <si>
    <t>end</t>
    <phoneticPr fontId="1"/>
  </si>
  <si>
    <t>仙北青少年水泳大会　競技順一覧（予定）</t>
    <rPh sb="0" eb="2">
      <t>センポク</t>
    </rPh>
    <rPh sb="2" eb="5">
      <t>セイショウネン</t>
    </rPh>
    <rPh sb="5" eb="7">
      <t>スイエイ</t>
    </rPh>
    <rPh sb="7" eb="9">
      <t>タイカイ</t>
    </rPh>
    <rPh sb="10" eb="12">
      <t>キョウギ</t>
    </rPh>
    <rPh sb="12" eb="13">
      <t>ジュン</t>
    </rPh>
    <rPh sb="13" eb="15">
      <t>イチラン</t>
    </rPh>
    <rPh sb="16" eb="18">
      <t>ヨテイ</t>
    </rPh>
    <phoneticPr fontId="1"/>
  </si>
  <si>
    <t>　９．申込書のダウンロード</t>
    <rPh sb="3" eb="5">
      <t>モウシコミ</t>
    </rPh>
    <rPh sb="5" eb="6">
      <t>ショ</t>
    </rPh>
    <phoneticPr fontId="3"/>
  </si>
  <si>
    <t>http://www.kuriharacity-taikyou.net</t>
    <phoneticPr fontId="3"/>
  </si>
  <si>
    <t>kurihara.suikyou@gmail.com</t>
    <phoneticPr fontId="3"/>
  </si>
  <si>
    <t>end</t>
    <phoneticPr fontId="3"/>
  </si>
  <si>
    <t>←</t>
    <phoneticPr fontId="3"/>
  </si>
  <si>
    <t>←</t>
    <phoneticPr fontId="3"/>
  </si>
  <si>
    <t>←自動で入力されます。</t>
    <rPh sb="1" eb="3">
      <t>ジドウ</t>
    </rPh>
    <rPh sb="4" eb="6">
      <t>ニュウリョク</t>
    </rPh>
    <phoneticPr fontId="3"/>
  </si>
  <si>
    <t>女</t>
  </si>
  <si>
    <t>　１．主　　催</t>
    <rPh sb="3" eb="4">
      <t>オモ</t>
    </rPh>
    <rPh sb="6" eb="7">
      <t>サイ</t>
    </rPh>
    <phoneticPr fontId="2"/>
  </si>
  <si>
    <t>　２．主　　管</t>
    <rPh sb="3" eb="4">
      <t>オモ</t>
    </rPh>
    <rPh sb="6" eb="7">
      <t>カン</t>
    </rPh>
    <phoneticPr fontId="2"/>
  </si>
  <si>
    <t>　５．会　　場</t>
    <rPh sb="3" eb="4">
      <t>カイ</t>
    </rPh>
    <rPh sb="6" eb="7">
      <t>バ</t>
    </rPh>
    <phoneticPr fontId="2"/>
  </si>
  <si>
    <t>　７．種　　目</t>
    <rPh sb="3" eb="4">
      <t>タネ</t>
    </rPh>
    <rPh sb="6" eb="7">
      <t>メ</t>
    </rPh>
    <phoneticPr fontId="2"/>
  </si>
  <si>
    <t>　４．期　　日</t>
    <rPh sb="3" eb="4">
      <t>キ</t>
    </rPh>
    <rPh sb="6" eb="7">
      <t>ヒ</t>
    </rPh>
    <phoneticPr fontId="2"/>
  </si>
  <si>
    <t>　３．後　　援</t>
    <rPh sb="3" eb="4">
      <t>アト</t>
    </rPh>
    <rPh sb="6" eb="7">
      <t>エン</t>
    </rPh>
    <phoneticPr fontId="2"/>
  </si>
  <si>
    <r>
      <t>第●●回　仙北青少年水泳大会　　参加申込書（個人種目）</t>
    </r>
    <r>
      <rPr>
        <b/>
        <sz val="16"/>
        <color indexed="10"/>
        <rFont val="ＭＳ Ｐゴシック"/>
        <family val="3"/>
        <charset val="128"/>
      </rPr>
      <t>　【記入例】</t>
    </r>
    <rPh sb="0" eb="1">
      <t>ダイ</t>
    </rPh>
    <rPh sb="3" eb="4">
      <t>カイ</t>
    </rPh>
    <rPh sb="5" eb="7">
      <t>センボク</t>
    </rPh>
    <rPh sb="7" eb="10">
      <t>セイショウネン</t>
    </rPh>
    <rPh sb="10" eb="12">
      <t>スイエイ</t>
    </rPh>
    <rPh sb="12" eb="14">
      <t>タイカイ</t>
    </rPh>
    <phoneticPr fontId="1"/>
  </si>
  <si>
    <t>栗原市体育協会ホームページ（「新着ニュース」のページ）からダウンロードできます。</t>
    <rPh sb="0" eb="2">
      <t>クリハラ</t>
    </rPh>
    <rPh sb="2" eb="3">
      <t>シ</t>
    </rPh>
    <rPh sb="3" eb="5">
      <t>タイイク</t>
    </rPh>
    <rPh sb="5" eb="7">
      <t>キョウカイ</t>
    </rPh>
    <rPh sb="15" eb="17">
      <t>シンチャク</t>
    </rPh>
    <phoneticPr fontId="3"/>
  </si>
  <si>
    <t>〒９８９－５５０２　宮城県栗原市若柳字川南南大通１４－１６　</t>
    <rPh sb="19" eb="21">
      <t>カワミナミ</t>
    </rPh>
    <rPh sb="21" eb="22">
      <t>ミナミ</t>
    </rPh>
    <rPh sb="22" eb="24">
      <t>オオドオ</t>
    </rPh>
    <phoneticPr fontId="1"/>
  </si>
  <si>
    <t>栗原市水泳協会事務局　　高橋　惇　（０９０－８７８３－４２５２）</t>
    <rPh sb="12" eb="14">
      <t>タカハシ</t>
    </rPh>
    <rPh sb="15" eb="16">
      <t>ジュン</t>
    </rPh>
    <phoneticPr fontId="1"/>
  </si>
  <si>
    <t>←入力不要</t>
    <rPh sb="1" eb="3">
      <t>ニュウリョク</t>
    </rPh>
    <rPh sb="3" eb="5">
      <t>フヨウ</t>
    </rPh>
    <phoneticPr fontId="3"/>
  </si>
  <si>
    <t>（旧）　ヨーイ（用意）　→　ピ（ピストル音）</t>
    <rPh sb="1" eb="2">
      <t>キュウ</t>
    </rPh>
    <rPh sb="8" eb="10">
      <t>ヨウイ</t>
    </rPh>
    <rPh sb="20" eb="21">
      <t>オト</t>
    </rPh>
    <phoneticPr fontId="3"/>
  </si>
  <si>
    <t>中学</t>
    <rPh sb="0" eb="2">
      <t>チュウガク</t>
    </rPh>
    <phoneticPr fontId="3"/>
  </si>
  <si>
    <t>高校</t>
    <rPh sb="0" eb="2">
      <t>コウコウ</t>
    </rPh>
    <phoneticPr fontId="3"/>
  </si>
  <si>
    <t>一般</t>
    <rPh sb="0" eb="2">
      <t>イッパン</t>
    </rPh>
    <phoneticPr fontId="3"/>
  </si>
  <si>
    <t>○</t>
    <phoneticPr fontId="1"/>
  </si>
  <si>
    <t>○</t>
    <phoneticPr fontId="3"/>
  </si>
  <si>
    <t>（１）参加種目</t>
    <rPh sb="3" eb="5">
      <t>サンカ</t>
    </rPh>
    <rPh sb="5" eb="7">
      <t>シュモク</t>
    </rPh>
    <phoneticPr fontId="2"/>
  </si>
  <si>
    <t>（２）申込方法</t>
    <rPh sb="3" eb="5">
      <t>モウシコミ</t>
    </rPh>
    <rPh sb="5" eb="7">
      <t>ホウホウ</t>
    </rPh>
    <phoneticPr fontId="2"/>
  </si>
  <si>
    <t>（３）参加費　</t>
    <rPh sb="3" eb="6">
      <t>サンカヒ</t>
    </rPh>
    <phoneticPr fontId="2"/>
  </si>
  <si>
    <t>（４）締切</t>
    <rPh sb="3" eb="5">
      <t>シメキリ</t>
    </rPh>
    <phoneticPr fontId="1"/>
  </si>
  <si>
    <t>（５）申込先</t>
    <rPh sb="3" eb="5">
      <t>モウシコミ</t>
    </rPh>
    <rPh sb="5" eb="6">
      <t>サキ</t>
    </rPh>
    <phoneticPr fontId="1"/>
  </si>
  <si>
    <t>　　ください。</t>
    <phoneticPr fontId="3"/>
  </si>
  <si>
    <t>　④未成年者の場合、保護者の同意書が必要となります。（提出不要。所属責任者保管）</t>
    <rPh sb="2" eb="6">
      <t>ミセイネンシャ</t>
    </rPh>
    <rPh sb="7" eb="9">
      <t>バアイ</t>
    </rPh>
    <rPh sb="10" eb="13">
      <t>ホゴシャ</t>
    </rPh>
    <rPh sb="14" eb="17">
      <t>ドウイショ</t>
    </rPh>
    <rPh sb="18" eb="20">
      <t>ヒツヨウ</t>
    </rPh>
    <rPh sb="27" eb="29">
      <t>テイシュツ</t>
    </rPh>
    <rPh sb="29" eb="31">
      <t>フヨウ</t>
    </rPh>
    <rPh sb="32" eb="34">
      <t>ショゾク</t>
    </rPh>
    <rPh sb="34" eb="37">
      <t>セキニンシャ</t>
    </rPh>
    <rPh sb="37" eb="39">
      <t>ホカン</t>
    </rPh>
    <phoneticPr fontId="2"/>
  </si>
  <si>
    <t>　※各所属の参加人数に応じて、競技役員を依頼しますので、ご協力をお願いします。</t>
    <rPh sb="2" eb="3">
      <t>カク</t>
    </rPh>
    <rPh sb="3" eb="5">
      <t>ショゾク</t>
    </rPh>
    <rPh sb="6" eb="8">
      <t>サンカ</t>
    </rPh>
    <rPh sb="8" eb="10">
      <t>ニンズウ</t>
    </rPh>
    <rPh sb="11" eb="12">
      <t>オウ</t>
    </rPh>
    <rPh sb="15" eb="17">
      <t>キョウギ</t>
    </rPh>
    <rPh sb="17" eb="19">
      <t>ヤクイン</t>
    </rPh>
    <rPh sb="20" eb="22">
      <t>イライ</t>
    </rPh>
    <rPh sb="29" eb="31">
      <t>キョウリョク</t>
    </rPh>
    <rPh sb="33" eb="34">
      <t>ネガ</t>
    </rPh>
    <phoneticPr fontId="2"/>
  </si>
  <si>
    <t>大会要項</t>
    <rPh sb="0" eb="2">
      <t>タイカイ</t>
    </rPh>
    <rPh sb="2" eb="4">
      <t>ヨウコウ</t>
    </rPh>
    <phoneticPr fontId="2"/>
  </si>
  <si>
    <t>※詳細は、当日のプログラムをご確認ください。</t>
    <rPh sb="1" eb="3">
      <t>ショウサイ</t>
    </rPh>
    <rPh sb="5" eb="7">
      <t>トウジツ</t>
    </rPh>
    <rPh sb="15" eb="17">
      <t>カクニン</t>
    </rPh>
    <phoneticPr fontId="1"/>
  </si>
  <si>
    <t>リレー</t>
  </si>
  <si>
    <t>リレー</t>
    <phoneticPr fontId="1"/>
  </si>
  <si>
    <t>リレー</t>
    <phoneticPr fontId="2"/>
  </si>
  <si>
    <t>　①別シートの「エントリーシート」へ、「記入例」を参考に入力してください。</t>
    <rPh sb="2" eb="3">
      <t>ベツ</t>
    </rPh>
    <rPh sb="20" eb="22">
      <t>キニュウ</t>
    </rPh>
    <rPh sb="22" eb="23">
      <t>レイ</t>
    </rPh>
    <rPh sb="25" eb="27">
      <t>サンコウ</t>
    </rPh>
    <rPh sb="28" eb="30">
      <t>ニュウリョク</t>
    </rPh>
    <phoneticPr fontId="2"/>
  </si>
  <si>
    <t xml:space="preserve"> 200mリレー</t>
    <phoneticPr fontId="1"/>
  </si>
  <si>
    <t xml:space="preserve"> 400mリレー</t>
    <phoneticPr fontId="1"/>
  </si>
  <si>
    <t>2</t>
    <phoneticPr fontId="1"/>
  </si>
  <si>
    <t>34</t>
    <phoneticPr fontId="1"/>
  </si>
  <si>
    <t>種目＼クラス</t>
    <rPh sb="0" eb="2">
      <t>シュモク</t>
    </rPh>
    <phoneticPr fontId="3"/>
  </si>
  <si>
    <t>若柳中学校プール（５０ｍ公認８レーン）　栗原市若柳字川南袋２５</t>
    <rPh sb="12" eb="14">
      <t>コウニン</t>
    </rPh>
    <phoneticPr fontId="3"/>
  </si>
  <si>
    <t>（７時００分より開門・プール開放　午前８時３０分より開会式）</t>
    <rPh sb="2" eb="3">
      <t>ジ</t>
    </rPh>
    <rPh sb="5" eb="6">
      <t>フン</t>
    </rPh>
    <rPh sb="8" eb="10">
      <t>カイモン</t>
    </rPh>
    <rPh sb="14" eb="16">
      <t>カイホウ</t>
    </rPh>
    <phoneticPr fontId="1"/>
  </si>
  <si>
    <t>令和元年８月１８日(日)　　午前９時より競技開始　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rPh sb="10" eb="11">
      <t>ニチ</t>
    </rPh>
    <rPh sb="14" eb="16">
      <t>ゴゼン</t>
    </rPh>
    <rPh sb="17" eb="18">
      <t>ジ</t>
    </rPh>
    <rPh sb="20" eb="22">
      <t>キョウギ</t>
    </rPh>
    <rPh sb="22" eb="24">
      <t>カイシ</t>
    </rPh>
    <phoneticPr fontId="1"/>
  </si>
  <si>
    <r>
      <t>　　</t>
    </r>
    <r>
      <rPr>
        <b/>
        <u/>
        <sz val="12"/>
        <color theme="1"/>
        <rFont val="ＭＳ ゴシック"/>
        <family val="3"/>
        <charset val="128"/>
      </rPr>
      <t>※エントリーデータをシステムに取り込むため、必ずデータの送付をお願い</t>
    </r>
    <rPh sb="17" eb="18">
      <t>ト</t>
    </rPh>
    <rPh sb="19" eb="20">
      <t>コ</t>
    </rPh>
    <rPh sb="24" eb="25">
      <t>カナラ</t>
    </rPh>
    <rPh sb="30" eb="32">
      <t>ソウフ</t>
    </rPh>
    <rPh sb="34" eb="35">
      <t>ネガ</t>
    </rPh>
    <phoneticPr fontId="3"/>
  </si>
  <si>
    <r>
      <t>　　　</t>
    </r>
    <r>
      <rPr>
        <b/>
        <u/>
        <sz val="12"/>
        <color theme="1"/>
        <rFont val="ＭＳ ゴシック"/>
        <family val="3"/>
        <charset val="128"/>
      </rPr>
      <t>します。その際、氏名・エントリー種目等に誤りが無いか確認してください。</t>
    </r>
    <rPh sb="9" eb="10">
      <t>サイ</t>
    </rPh>
    <rPh sb="11" eb="13">
      <t>シメイ</t>
    </rPh>
    <rPh sb="19" eb="21">
      <t>シュモク</t>
    </rPh>
    <rPh sb="21" eb="22">
      <t>トウ</t>
    </rPh>
    <rPh sb="23" eb="24">
      <t>アヤマ</t>
    </rPh>
    <rPh sb="26" eb="27">
      <t>ナ</t>
    </rPh>
    <rPh sb="29" eb="31">
      <t>カクニン</t>
    </rPh>
    <phoneticPr fontId="3"/>
  </si>
  <si>
    <t>　②エントリーシートのExcelデータを下記メールアドレスあてに送信してください。</t>
    <rPh sb="20" eb="22">
      <t>カキ</t>
    </rPh>
    <rPh sb="32" eb="34">
      <t>ソウシン</t>
    </rPh>
    <phoneticPr fontId="2"/>
  </si>
  <si>
    <t>　③入力したエントリーシートを印刷し、監督者が押印の上、下記申込先あてに郵送して</t>
    <rPh sb="2" eb="4">
      <t>ニュウリョク</t>
    </rPh>
    <rPh sb="15" eb="17">
      <t>インサツ</t>
    </rPh>
    <rPh sb="19" eb="22">
      <t>カントクシャ</t>
    </rPh>
    <rPh sb="23" eb="25">
      <t>オウイン</t>
    </rPh>
    <rPh sb="26" eb="27">
      <t>ウエ</t>
    </rPh>
    <rPh sb="28" eb="30">
      <t>カキ</t>
    </rPh>
    <rPh sb="30" eb="32">
      <t>モウシコ</t>
    </rPh>
    <rPh sb="32" eb="33">
      <t>サキ</t>
    </rPh>
    <rPh sb="36" eb="38">
      <t>ユウソウ</t>
    </rPh>
    <phoneticPr fontId="2"/>
  </si>
  <si>
    <t>７月２６日（金）必着</t>
    <rPh sb="1" eb="2">
      <t>ガツ</t>
    </rPh>
    <rPh sb="4" eb="5">
      <t>ニチ</t>
    </rPh>
    <rPh sb="6" eb="7">
      <t>キン</t>
    </rPh>
    <rPh sb="8" eb="10">
      <t>ヒッチャク</t>
    </rPh>
    <phoneticPr fontId="1"/>
  </si>
  <si>
    <t>　追加いたしました。</t>
    <rPh sb="1" eb="3">
      <t>ツイカ</t>
    </rPh>
    <phoneticPr fontId="3"/>
  </si>
  <si>
    <t>　なりましたので、ご注意ください。</t>
    <rPh sb="10" eb="12">
      <t>チュウイ</t>
    </rPh>
    <phoneticPr fontId="3"/>
  </si>
  <si>
    <t>（新）　テイク・ユア・マーク（Take your marks）　→　ピ（ピストル音）</t>
    <rPh sb="1" eb="2">
      <t>シン</t>
    </rPh>
    <rPh sb="40" eb="41">
      <t>オト</t>
    </rPh>
    <phoneticPr fontId="3"/>
  </si>
  <si>
    <t>　１０．注意事項</t>
    <rPh sb="4" eb="6">
      <t>チュウイ</t>
    </rPh>
    <rPh sb="6" eb="8">
      <t>ジコウ</t>
    </rPh>
    <phoneticPr fontId="3"/>
  </si>
  <si>
    <t>　押しが弱い等の原因により正しく計測できない場合は、手動計時を採用いたします。</t>
    <rPh sb="1" eb="2">
      <t>オ</t>
    </rPh>
    <rPh sb="4" eb="5">
      <t>ヨワ</t>
    </rPh>
    <rPh sb="6" eb="7">
      <t>トウ</t>
    </rPh>
    <rPh sb="8" eb="10">
      <t>ゲンイン</t>
    </rPh>
    <rPh sb="13" eb="14">
      <t>タダ</t>
    </rPh>
    <rPh sb="16" eb="18">
      <t>ケイソク</t>
    </rPh>
    <rPh sb="22" eb="24">
      <t>バアイ</t>
    </rPh>
    <rPh sb="26" eb="28">
      <t>シュドウ</t>
    </rPh>
    <rPh sb="28" eb="30">
      <t>ケイジ</t>
    </rPh>
    <rPh sb="31" eb="33">
      <t>サイヨウ</t>
    </rPh>
    <phoneticPr fontId="3"/>
  </si>
  <si>
    <t>　リレー：１チーム４名（混合は、男子２名、女子２名）※規定の構成以外はＯＰ扱い</t>
    <phoneticPr fontId="2"/>
  </si>
  <si>
    <t>　個人　：１人２種目以内(リレーは除く)※所属毎の同一種目エントリー制限なし</t>
    <rPh sb="1" eb="3">
      <t>コジン</t>
    </rPh>
    <phoneticPr fontId="2"/>
  </si>
  <si>
    <t>（３）平成２９年度から日本水泳連盟競泳競技規則の改正により、スタート合図が変更に</t>
    <rPh sb="3" eb="5">
      <t>ヘイセイ</t>
    </rPh>
    <rPh sb="7" eb="9">
      <t>ネンド</t>
    </rPh>
    <rPh sb="11" eb="13">
      <t>ニホン</t>
    </rPh>
    <rPh sb="13" eb="15">
      <t>スイエイ</t>
    </rPh>
    <rPh sb="15" eb="17">
      <t>レンメイ</t>
    </rPh>
    <rPh sb="17" eb="19">
      <t>キョウエイ</t>
    </rPh>
    <rPh sb="19" eb="21">
      <t>キョウギ</t>
    </rPh>
    <rPh sb="21" eb="23">
      <t>キソク</t>
    </rPh>
    <rPh sb="24" eb="26">
      <t>カイセイ</t>
    </rPh>
    <rPh sb="34" eb="36">
      <t>アイズ</t>
    </rPh>
    <rPh sb="37" eb="39">
      <t>ヘンコウ</t>
    </rPh>
    <phoneticPr fontId="3"/>
  </si>
  <si>
    <t>（４）第６４回（平成３０年度）大会から、男女混合のリレー種目を正式種目として</t>
    <rPh sb="31" eb="33">
      <t>セイシキ</t>
    </rPh>
    <rPh sb="33" eb="35">
      <t>シュモク</t>
    </rPh>
    <phoneticPr fontId="3"/>
  </si>
  <si>
    <t>（１）本大会は、自動計時システムを使用してタイムを計測します。</t>
    <rPh sb="3" eb="4">
      <t>ホン</t>
    </rPh>
    <rPh sb="4" eb="6">
      <t>タイカイ</t>
    </rPh>
    <rPh sb="8" eb="10">
      <t>ジドウ</t>
    </rPh>
    <rPh sb="10" eb="12">
      <t>ケイジ</t>
    </rPh>
    <rPh sb="17" eb="19">
      <t>シヨウ</t>
    </rPh>
    <rPh sb="25" eb="27">
      <t>ケイソク</t>
    </rPh>
    <phoneticPr fontId="3"/>
  </si>
  <si>
    <t>　ゴールタッチは、壁に設置している「タッチ版」を強く押すようにしてください。</t>
    <rPh sb="9" eb="10">
      <t>カベ</t>
    </rPh>
    <rPh sb="11" eb="13">
      <t>セッチ</t>
    </rPh>
    <rPh sb="21" eb="22">
      <t>バン</t>
    </rPh>
    <rPh sb="24" eb="25">
      <t>ツヨ</t>
    </rPh>
    <rPh sb="26" eb="27">
      <t>オ</t>
    </rPh>
    <phoneticPr fontId="3"/>
  </si>
  <si>
    <t>（２）本体会で設置されるスタート台は、水面からの高さがあり、傾斜もついております。</t>
    <rPh sb="3" eb="5">
      <t>ホンタイ</t>
    </rPh>
    <rPh sb="5" eb="6">
      <t>カイ</t>
    </rPh>
    <rPh sb="7" eb="9">
      <t>セッチ</t>
    </rPh>
    <rPh sb="16" eb="17">
      <t>ダイ</t>
    </rPh>
    <rPh sb="19" eb="21">
      <t>スイメン</t>
    </rPh>
    <rPh sb="24" eb="25">
      <t>タカ</t>
    </rPh>
    <rPh sb="30" eb="32">
      <t>ケイシャ</t>
    </rPh>
    <phoneticPr fontId="3"/>
  </si>
  <si>
    <t>　スタートが不慣れな方は、スタート台の横、または水中からスタートしてください。</t>
    <rPh sb="6" eb="8">
      <t>フナ</t>
    </rPh>
    <rPh sb="10" eb="11">
      <t>カタ</t>
    </rPh>
    <rPh sb="17" eb="18">
      <t>ダイ</t>
    </rPh>
    <rPh sb="19" eb="20">
      <t>ヨコ</t>
    </rPh>
    <rPh sb="24" eb="26">
      <t>スイチュウ</t>
    </rPh>
    <phoneticPr fontId="3"/>
  </si>
  <si>
    <t>仙北青少年水泳大会　　参加申込書（個人種目）</t>
  </si>
  <si>
    <t>第６５回</t>
  </si>
  <si>
    <t>仙北青少年水泳大会　　参加申込書（リレー種目）</t>
  </si>
  <si>
    <t>仙北青少年水泳大会の開催について(案内)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</si>
</sst>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#,##0&quot;名&quot;"/>
    <numFmt numFmtId="178" formatCode="0_);[Red]\(0\)"/>
  </numFmts>
  <fonts count="3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Osaka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indexed="12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/>
  </cellStyleXfs>
  <cellXfs count="162"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indent="1"/>
    </xf>
    <xf numFmtId="0" fontId="9" fillId="0" borderId="0" xfId="0" applyNumberFormat="1" applyFont="1" applyFill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177" fontId="9" fillId="0" borderId="2" xfId="0" applyNumberFormat="1" applyFont="1" applyBorder="1" applyAlignment="1">
      <alignment vertical="center"/>
    </xf>
    <xf numFmtId="0" fontId="15" fillId="0" borderId="0" xfId="0" applyNumberFormat="1" applyFont="1" applyFill="1" applyBorder="1" applyAlignment="1">
      <alignment horizontal="left" vertical="center" shrinkToFit="1"/>
    </xf>
    <xf numFmtId="0" fontId="16" fillId="0" borderId="0" xfId="0" applyNumberFormat="1" applyFont="1" applyFill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>
      <alignment vertical="center"/>
    </xf>
    <xf numFmtId="0" fontId="16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Border="1" applyAlignment="1">
      <alignment horizontal="left" vertical="top" wrapText="1"/>
    </xf>
    <xf numFmtId="0" fontId="17" fillId="0" borderId="0" xfId="0" applyNumberFormat="1" applyFont="1" applyFill="1" applyAlignment="1">
      <alignment horizontal="left" vertical="center"/>
    </xf>
    <xf numFmtId="0" fontId="17" fillId="0" borderId="0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Alignment="1">
      <alignment vertical="center"/>
    </xf>
    <xf numFmtId="49" fontId="14" fillId="5" borderId="3" xfId="0" applyNumberFormat="1" applyFont="1" applyFill="1" applyBorder="1" applyAlignment="1">
      <alignment vertical="center"/>
    </xf>
    <xf numFmtId="49" fontId="14" fillId="5" borderId="4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18" fillId="2" borderId="5" xfId="2" applyNumberFormat="1" applyFont="1" applyFill="1" applyBorder="1" applyAlignment="1">
      <alignment horizontal="center" vertical="center"/>
    </xf>
    <xf numFmtId="49" fontId="18" fillId="2" borderId="6" xfId="2" applyNumberFormat="1" applyFont="1" applyFill="1" applyBorder="1" applyAlignment="1">
      <alignment horizontal="center" vertical="center"/>
    </xf>
    <xf numFmtId="49" fontId="18" fillId="2" borderId="7" xfId="2" applyNumberFormat="1" applyFont="1" applyFill="1" applyBorder="1" applyAlignment="1">
      <alignment horizontal="center" vertical="center"/>
    </xf>
    <xf numFmtId="49" fontId="18" fillId="2" borderId="8" xfId="2" applyNumberFormat="1" applyFont="1" applyFill="1" applyBorder="1" applyAlignment="1">
      <alignment horizontal="center" vertical="center"/>
    </xf>
    <xf numFmtId="49" fontId="18" fillId="2" borderId="9" xfId="2" applyNumberFormat="1" applyFont="1" applyFill="1" applyBorder="1" applyAlignment="1">
      <alignment horizontal="center" vertical="center"/>
    </xf>
    <xf numFmtId="49" fontId="18" fillId="2" borderId="10" xfId="2" applyNumberFormat="1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center" vertical="center"/>
    </xf>
    <xf numFmtId="49" fontId="19" fillId="3" borderId="5" xfId="0" applyNumberFormat="1" applyFont="1" applyFill="1" applyBorder="1" applyAlignment="1">
      <alignment horizontal="center" vertical="center" wrapText="1"/>
    </xf>
    <xf numFmtId="0" fontId="18" fillId="2" borderId="11" xfId="2" applyNumberFormat="1" applyFont="1" applyFill="1" applyBorder="1" applyAlignment="1">
      <alignment horizontal="center" vertical="center"/>
    </xf>
    <xf numFmtId="49" fontId="20" fillId="6" borderId="12" xfId="0" applyNumberFormat="1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49" fontId="0" fillId="4" borderId="14" xfId="0" applyNumberFormat="1" applyFont="1" applyFill="1" applyBorder="1" applyAlignment="1">
      <alignment horizontal="center" vertical="center"/>
    </xf>
    <xf numFmtId="49" fontId="0" fillId="4" borderId="15" xfId="0" applyNumberFormat="1" applyFont="1" applyFill="1" applyBorder="1" applyAlignment="1">
      <alignment horizontal="center" vertical="center"/>
    </xf>
    <xf numFmtId="49" fontId="0" fillId="4" borderId="16" xfId="0" applyNumberFormat="1" applyFont="1" applyFill="1" applyBorder="1" applyAlignment="1">
      <alignment horizontal="center" vertical="center"/>
    </xf>
    <xf numFmtId="0" fontId="0" fillId="4" borderId="16" xfId="0" applyNumberFormat="1" applyFont="1" applyFill="1" applyBorder="1" applyAlignment="1">
      <alignment horizontal="center" vertical="center"/>
    </xf>
    <xf numFmtId="49" fontId="0" fillId="4" borderId="17" xfId="0" applyNumberFormat="1" applyFont="1" applyFill="1" applyBorder="1" applyAlignment="1">
      <alignment horizontal="right" vertical="center"/>
    </xf>
    <xf numFmtId="49" fontId="0" fillId="4" borderId="16" xfId="0" applyNumberFormat="1" applyFont="1" applyFill="1" applyBorder="1" applyAlignment="1" applyProtection="1">
      <alignment horizontal="left" vertical="center"/>
      <protection locked="0"/>
    </xf>
    <xf numFmtId="49" fontId="0" fillId="4" borderId="18" xfId="0" applyNumberFormat="1" applyFont="1" applyFill="1" applyBorder="1" applyAlignment="1">
      <alignment horizontal="center" vertical="center"/>
    </xf>
    <xf numFmtId="49" fontId="0" fillId="4" borderId="19" xfId="0" applyNumberFormat="1" applyFont="1" applyFill="1" applyBorder="1" applyAlignment="1">
      <alignment horizontal="center" vertical="center"/>
    </xf>
    <xf numFmtId="49" fontId="0" fillId="4" borderId="20" xfId="0" applyNumberFormat="1" applyFont="1" applyFill="1" applyBorder="1" applyAlignment="1">
      <alignment horizontal="center" vertical="center"/>
    </xf>
    <xf numFmtId="49" fontId="0" fillId="4" borderId="21" xfId="0" applyNumberFormat="1" applyFont="1" applyFill="1" applyBorder="1" applyAlignment="1">
      <alignment horizontal="center" vertical="center"/>
    </xf>
    <xf numFmtId="49" fontId="0" fillId="4" borderId="22" xfId="0" applyNumberFormat="1" applyFont="1" applyFill="1" applyBorder="1" applyAlignment="1">
      <alignment horizontal="center" vertical="center"/>
    </xf>
    <xf numFmtId="49" fontId="19" fillId="3" borderId="23" xfId="0" applyNumberFormat="1" applyFont="1" applyFill="1" applyBorder="1" applyAlignment="1">
      <alignment horizontal="center" vertical="center"/>
    </xf>
    <xf numFmtId="49" fontId="0" fillId="4" borderId="21" xfId="0" applyNumberFormat="1" applyFont="1" applyFill="1" applyBorder="1" applyAlignment="1" applyProtection="1">
      <alignment horizontal="left" vertical="center"/>
      <protection locked="0"/>
    </xf>
    <xf numFmtId="0" fontId="20" fillId="6" borderId="24" xfId="0" applyNumberFormat="1" applyFont="1" applyFill="1" applyBorder="1" applyAlignment="1">
      <alignment horizontal="center" vertical="center"/>
    </xf>
    <xf numFmtId="0" fontId="20" fillId="6" borderId="16" xfId="0" applyNumberFormat="1" applyFont="1" applyFill="1" applyBorder="1" applyAlignment="1">
      <alignment horizontal="center" vertical="center"/>
    </xf>
    <xf numFmtId="0" fontId="20" fillId="6" borderId="25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shrinkToFit="1"/>
    </xf>
    <xf numFmtId="0" fontId="0" fillId="0" borderId="1" xfId="0" applyFont="1" applyBorder="1" applyAlignment="1">
      <alignment horizontal="right" vertical="center"/>
    </xf>
    <xf numFmtId="0" fontId="0" fillId="0" borderId="26" xfId="0" applyFont="1" applyBorder="1" applyAlignment="1">
      <alignment horizontal="center" vertical="center"/>
    </xf>
    <xf numFmtId="49" fontId="0" fillId="0" borderId="27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28" xfId="0" applyNumberFormat="1" applyFont="1" applyFill="1" applyBorder="1" applyAlignment="1" applyProtection="1">
      <alignment horizontal="right" vertical="center"/>
      <protection locked="0"/>
    </xf>
    <xf numFmtId="49" fontId="0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29" xfId="0" applyNumberFormat="1" applyFont="1" applyFill="1" applyBorder="1" applyAlignment="1" applyProtection="1">
      <alignment horizontal="center" vertical="center"/>
      <protection locked="0"/>
    </xf>
    <xf numFmtId="49" fontId="0" fillId="0" borderId="30" xfId="0" applyNumberFormat="1" applyFont="1" applyFill="1" applyBorder="1" applyAlignment="1" applyProtection="1">
      <alignment horizontal="center" vertical="center"/>
      <protection locked="0"/>
    </xf>
    <xf numFmtId="49" fontId="0" fillId="0" borderId="31" xfId="0" applyNumberFormat="1" applyFont="1" applyFill="1" applyBorder="1" applyAlignment="1" applyProtection="1">
      <alignment horizontal="center" vertical="center"/>
      <protection locked="0"/>
    </xf>
    <xf numFmtId="49" fontId="0" fillId="0" borderId="32" xfId="0" applyNumberFormat="1" applyFont="1" applyFill="1" applyBorder="1" applyAlignment="1" applyProtection="1">
      <alignment horizontal="center" vertical="center"/>
      <protection locked="0"/>
    </xf>
    <xf numFmtId="49" fontId="0" fillId="0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NumberFormat="1" applyFont="1" applyFill="1" applyBorder="1" applyAlignment="1" applyProtection="1">
      <alignment horizontal="left" vertical="center"/>
      <protection locked="0"/>
    </xf>
    <xf numFmtId="0" fontId="20" fillId="6" borderId="33" xfId="0" applyNumberFormat="1" applyFont="1" applyFill="1" applyBorder="1" applyAlignment="1">
      <alignment horizontal="center" vertical="center" shrinkToFit="1"/>
    </xf>
    <xf numFmtId="0" fontId="20" fillId="6" borderId="1" xfId="0" applyNumberFormat="1" applyFont="1" applyFill="1" applyBorder="1" applyAlignment="1">
      <alignment horizontal="center" vertical="center"/>
    </xf>
    <xf numFmtId="0" fontId="20" fillId="6" borderId="34" xfId="0" applyNumberFormat="1" applyFont="1" applyFill="1" applyBorder="1" applyAlignment="1">
      <alignment horizontal="center" vertical="center"/>
    </xf>
    <xf numFmtId="0" fontId="20" fillId="6" borderId="1" xfId="0" applyNumberFormat="1" applyFont="1" applyFill="1" applyBorder="1" applyAlignment="1">
      <alignment horizontal="center" vertical="center" shrinkToFit="1"/>
    </xf>
    <xf numFmtId="0" fontId="20" fillId="6" borderId="34" xfId="0" applyNumberFormat="1" applyFont="1" applyFill="1" applyBorder="1" applyAlignment="1">
      <alignment horizontal="center" vertical="center" shrinkToFit="1"/>
    </xf>
    <xf numFmtId="0" fontId="20" fillId="6" borderId="35" xfId="0" applyNumberFormat="1" applyFont="1" applyFill="1" applyBorder="1" applyAlignment="1">
      <alignment horizontal="center" vertical="center" shrinkToFit="1"/>
    </xf>
    <xf numFmtId="0" fontId="20" fillId="6" borderId="36" xfId="0" applyNumberFormat="1" applyFont="1" applyFill="1" applyBorder="1" applyAlignment="1">
      <alignment horizontal="center" vertical="center"/>
    </xf>
    <xf numFmtId="0" fontId="20" fillId="6" borderId="37" xfId="0" applyNumberFormat="1" applyFont="1" applyFill="1" applyBorder="1" applyAlignment="1">
      <alignment horizontal="center" vertical="center"/>
    </xf>
    <xf numFmtId="0" fontId="20" fillId="6" borderId="24" xfId="0" applyNumberFormat="1" applyFont="1" applyFill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/>
    </xf>
    <xf numFmtId="49" fontId="0" fillId="0" borderId="39" xfId="0" applyNumberFormat="1" applyFont="1" applyFill="1" applyBorder="1" applyAlignment="1" applyProtection="1">
      <alignment horizontal="center" vertical="center"/>
      <protection locked="0"/>
    </xf>
    <xf numFmtId="49" fontId="0" fillId="0" borderId="36" xfId="0" applyNumberFormat="1" applyFont="1" applyFill="1" applyBorder="1" applyAlignment="1" applyProtection="1">
      <alignment horizontal="center" vertical="center"/>
      <protection locked="0"/>
    </xf>
    <xf numFmtId="0" fontId="0" fillId="0" borderId="36" xfId="0" applyNumberFormat="1" applyFont="1" applyFill="1" applyBorder="1" applyAlignment="1" applyProtection="1">
      <alignment horizontal="center" vertical="center"/>
      <protection locked="0"/>
    </xf>
    <xf numFmtId="49" fontId="0" fillId="0" borderId="40" xfId="0" applyNumberFormat="1" applyFont="1" applyFill="1" applyBorder="1" applyAlignment="1" applyProtection="1">
      <alignment horizontal="right" vertical="center"/>
      <protection locked="0"/>
    </xf>
    <xf numFmtId="49" fontId="0" fillId="0" borderId="36" xfId="0" applyNumberFormat="1" applyFont="1" applyFill="1" applyBorder="1" applyAlignment="1" applyProtection="1">
      <alignment horizontal="left" vertical="center"/>
      <protection locked="0"/>
    </xf>
    <xf numFmtId="49" fontId="0" fillId="0" borderId="41" xfId="0" applyNumberFormat="1" applyFont="1" applyFill="1" applyBorder="1" applyAlignment="1" applyProtection="1">
      <alignment horizontal="center" vertical="center"/>
      <protection locked="0"/>
    </xf>
    <xf numFmtId="49" fontId="0" fillId="0" borderId="42" xfId="0" applyNumberFormat="1" applyFont="1" applyFill="1" applyBorder="1" applyAlignment="1" applyProtection="1">
      <alignment horizontal="center" vertical="center"/>
      <protection locked="0"/>
    </xf>
    <xf numFmtId="49" fontId="0" fillId="0" borderId="43" xfId="0" applyNumberFormat="1" applyFont="1" applyFill="1" applyBorder="1" applyAlignment="1" applyProtection="1">
      <alignment horizontal="center" vertical="center"/>
      <protection locked="0"/>
    </xf>
    <xf numFmtId="49" fontId="0" fillId="0" borderId="44" xfId="0" applyNumberFormat="1" applyFont="1" applyFill="1" applyBorder="1" applyAlignment="1" applyProtection="1">
      <alignment horizontal="center" vertical="center"/>
      <protection locked="0"/>
    </xf>
    <xf numFmtId="49" fontId="0" fillId="0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4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45" xfId="0" applyFont="1" applyBorder="1" applyAlignment="1">
      <alignment horizontal="left" vertical="center"/>
    </xf>
    <xf numFmtId="0" fontId="0" fillId="0" borderId="46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NumberFormat="1" applyFont="1">
      <alignment vertical="center"/>
    </xf>
    <xf numFmtId="0" fontId="21" fillId="6" borderId="35" xfId="0" applyNumberFormat="1" applyFont="1" applyFill="1" applyBorder="1" applyAlignment="1">
      <alignment horizontal="center" vertical="center" shrinkToFit="1"/>
    </xf>
    <xf numFmtId="0" fontId="0" fillId="6" borderId="36" xfId="0" applyNumberFormat="1" applyFont="1" applyFill="1" applyBorder="1" applyAlignment="1">
      <alignment horizontal="center" vertical="center"/>
    </xf>
    <xf numFmtId="0" fontId="0" fillId="6" borderId="3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applyNumberFormat="1" applyFont="1">
      <alignment vertical="center"/>
    </xf>
    <xf numFmtId="178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vertical="center"/>
    </xf>
    <xf numFmtId="49" fontId="21" fillId="6" borderId="17" xfId="0" applyNumberFormat="1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6" borderId="25" xfId="0" applyFont="1" applyFill="1" applyBorder="1" applyAlignment="1">
      <alignment horizontal="center" vertical="center"/>
    </xf>
    <xf numFmtId="0" fontId="21" fillId="6" borderId="33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6" borderId="34" xfId="0" applyNumberFormat="1" applyFont="1" applyFill="1" applyBorder="1" applyAlignment="1">
      <alignment horizontal="center" vertical="center"/>
    </xf>
    <xf numFmtId="0" fontId="21" fillId="6" borderId="33" xfId="0" applyNumberFormat="1" applyFont="1" applyFill="1" applyBorder="1" applyAlignment="1">
      <alignment horizontal="center" vertical="center" shrinkToFit="1"/>
    </xf>
    <xf numFmtId="0" fontId="25" fillId="0" borderId="0" xfId="0" applyFont="1" applyAlignment="1"/>
    <xf numFmtId="0" fontId="25" fillId="0" borderId="0" xfId="0" applyFont="1" applyAlignment="1">
      <alignment horizontal="right" indent="1"/>
    </xf>
    <xf numFmtId="0" fontId="25" fillId="0" borderId="0" xfId="0" applyFont="1" applyAlignment="1">
      <alignment horizontal="left"/>
    </xf>
    <xf numFmtId="0" fontId="26" fillId="0" borderId="1" xfId="0" applyFont="1" applyBorder="1" applyAlignment="1">
      <alignment horizontal="center"/>
    </xf>
    <xf numFmtId="0" fontId="28" fillId="0" borderId="0" xfId="0" applyFont="1" applyAlignment="1"/>
    <xf numFmtId="0" fontId="25" fillId="0" borderId="0" xfId="0" applyFont="1" applyAlignment="1">
      <alignment horizontal="center"/>
    </xf>
    <xf numFmtId="0" fontId="29" fillId="0" borderId="0" xfId="1" applyFont="1" applyAlignment="1"/>
    <xf numFmtId="0" fontId="25" fillId="0" borderId="47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6" fillId="0" borderId="29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58" fontId="25" fillId="0" borderId="0" xfId="0" applyNumberFormat="1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51" xfId="0" applyFont="1" applyBorder="1" applyAlignment="1">
      <alignment horizontal="left"/>
    </xf>
    <xf numFmtId="0" fontId="28" fillId="0" borderId="0" xfId="1" applyFont="1" applyAlignment="1">
      <alignment horizontal="left"/>
    </xf>
    <xf numFmtId="49" fontId="14" fillId="5" borderId="12" xfId="0" applyNumberFormat="1" applyFont="1" applyFill="1" applyBorder="1" applyAlignment="1">
      <alignment horizontal="center" vertical="center"/>
    </xf>
    <xf numFmtId="49" fontId="14" fillId="5" borderId="53" xfId="0" applyNumberFormat="1" applyFont="1" applyFill="1" applyBorder="1" applyAlignment="1">
      <alignment horizontal="center" vertical="center"/>
    </xf>
    <xf numFmtId="49" fontId="14" fillId="5" borderId="54" xfId="0" applyNumberFormat="1" applyFont="1" applyFill="1" applyBorder="1" applyAlignment="1">
      <alignment horizontal="center" vertical="center"/>
    </xf>
    <xf numFmtId="49" fontId="18" fillId="2" borderId="12" xfId="2" applyNumberFormat="1" applyFont="1" applyFill="1" applyBorder="1" applyAlignment="1">
      <alignment horizontal="center" vertical="center"/>
    </xf>
    <xf numFmtId="49" fontId="18" fillId="2" borderId="55" xfId="2" applyNumberFormat="1" applyFont="1" applyFill="1" applyBorder="1" applyAlignment="1">
      <alignment horizontal="center" vertical="center"/>
    </xf>
    <xf numFmtId="0" fontId="16" fillId="0" borderId="32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16" fillId="0" borderId="32" xfId="0" applyNumberFormat="1" applyFont="1" applyFill="1" applyBorder="1" applyAlignment="1">
      <alignment horizontal="center" vertical="center" wrapText="1"/>
    </xf>
    <xf numFmtId="0" fontId="9" fillId="0" borderId="56" xfId="0" applyNumberFormat="1" applyFont="1" applyBorder="1" applyAlignment="1">
      <alignment horizontal="center" vertical="center"/>
    </xf>
    <xf numFmtId="0" fontId="9" fillId="0" borderId="57" xfId="0" applyNumberFormat="1" applyFont="1" applyBorder="1" applyAlignment="1">
      <alignment horizontal="center" vertical="center"/>
    </xf>
    <xf numFmtId="0" fontId="9" fillId="0" borderId="0" xfId="0" applyNumberFormat="1" applyFont="1" applyFill="1" applyAlignment="1">
      <alignment horizontal="right" vertical="center"/>
    </xf>
    <xf numFmtId="176" fontId="24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left" vertical="center"/>
    </xf>
    <xf numFmtId="0" fontId="15" fillId="0" borderId="51" xfId="0" applyNumberFormat="1" applyFont="1" applyFill="1" applyBorder="1" applyAlignment="1">
      <alignment horizontal="left" vertical="center" shrinkToFit="1"/>
    </xf>
    <xf numFmtId="0" fontId="14" fillId="0" borderId="0" xfId="0" applyNumberFormat="1" applyFont="1" applyFill="1" applyBorder="1" applyAlignment="1">
      <alignment horizontal="center" vertical="center"/>
    </xf>
    <xf numFmtId="0" fontId="16" fillId="0" borderId="51" xfId="0" applyNumberFormat="1" applyFont="1" applyFill="1" applyBorder="1" applyAlignment="1">
      <alignment horizontal="center" vertical="center" wrapText="1"/>
    </xf>
    <xf numFmtId="0" fontId="16" fillId="0" borderId="32" xfId="0" applyNumberFormat="1" applyFont="1" applyFill="1" applyBorder="1" applyAlignment="1">
      <alignment vertical="center" wrapText="1"/>
    </xf>
    <xf numFmtId="0" fontId="16" fillId="0" borderId="51" xfId="0" applyNumberFormat="1" applyFont="1" applyFill="1" applyBorder="1" applyAlignment="1">
      <alignment vertical="center" wrapText="1"/>
    </xf>
  </cellXfs>
  <cellStyles count="3">
    <cellStyle name="ハイパーリンク" xfId="1" builtinId="8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24847</xdr:rowOff>
    </xdr:from>
    <xdr:to>
      <xdr:col>13</xdr:col>
      <xdr:colOff>8282</xdr:colOff>
      <xdr:row>5</xdr:row>
      <xdr:rowOff>66259</xdr:rowOff>
    </xdr:to>
    <xdr:sp macro="" textlink="">
      <xdr:nvSpPr>
        <xdr:cNvPr id="2" name="線吹き出し 1 (枠付き) 1"/>
        <xdr:cNvSpPr/>
      </xdr:nvSpPr>
      <xdr:spPr>
        <a:xfrm>
          <a:off x="4638675" y="920197"/>
          <a:ext cx="1884707" cy="546237"/>
        </a:xfrm>
        <a:prstGeom prst="borderCallout1">
          <a:avLst>
            <a:gd name="adj1" fmla="val 57743"/>
            <a:gd name="adj2" fmla="val -428"/>
            <a:gd name="adj3" fmla="val -23091"/>
            <a:gd name="adj4" fmla="val -4467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500"/>
            </a:lnSpc>
          </a:pPr>
          <a:r>
            <a:rPr lang="ja-JP" altLang="en-US" sz="1200" b="1">
              <a:solidFill>
                <a:srgbClr val="FF0000"/>
              </a:solidFill>
            </a:rPr>
            <a:t>所属・監督者情報欄は、</a:t>
          </a:r>
          <a:endParaRPr lang="en-US" altLang="ja-JP" sz="1200" b="1">
            <a:solidFill>
              <a:srgbClr val="FF0000"/>
            </a:solidFill>
          </a:endParaRPr>
        </a:p>
        <a:p>
          <a:r>
            <a:rPr lang="ja-JP" altLang="en-US" sz="1200" b="1">
              <a:solidFill>
                <a:srgbClr val="FF0000"/>
              </a:solidFill>
            </a:rPr>
            <a:t>すべて記入してください。</a:t>
          </a:r>
          <a:endParaRPr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8282</xdr:colOff>
      <xdr:row>3</xdr:row>
      <xdr:rowOff>16565</xdr:rowOff>
    </xdr:from>
    <xdr:to>
      <xdr:col>14</xdr:col>
      <xdr:colOff>41413</xdr:colOff>
      <xdr:row>4</xdr:row>
      <xdr:rowOff>24847</xdr:rowOff>
    </xdr:to>
    <xdr:cxnSp macro="">
      <xdr:nvCxnSpPr>
        <xdr:cNvPr id="3" name="直線コネクタ 2"/>
        <xdr:cNvCxnSpPr>
          <a:stCxn id="2" idx="0"/>
        </xdr:cNvCxnSpPr>
      </xdr:nvCxnSpPr>
      <xdr:spPr>
        <a:xfrm flipV="1">
          <a:off x="6523382" y="911915"/>
          <a:ext cx="309356" cy="28450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107673</xdr:colOff>
      <xdr:row>13</xdr:row>
      <xdr:rowOff>49694</xdr:rowOff>
    </xdr:from>
    <xdr:to>
      <xdr:col>17</xdr:col>
      <xdr:colOff>240194</xdr:colOff>
      <xdr:row>15</xdr:row>
      <xdr:rowOff>223629</xdr:rowOff>
    </xdr:to>
    <xdr:sp macro="" textlink="">
      <xdr:nvSpPr>
        <xdr:cNvPr id="4" name="線吹き出し 1 (枠付き) 3"/>
        <xdr:cNvSpPr/>
      </xdr:nvSpPr>
      <xdr:spPr>
        <a:xfrm>
          <a:off x="5889348" y="3278669"/>
          <a:ext cx="2199446" cy="631135"/>
        </a:xfrm>
        <a:prstGeom prst="borderCallout1">
          <a:avLst>
            <a:gd name="adj1" fmla="val 57743"/>
            <a:gd name="adj2" fmla="val -428"/>
            <a:gd name="adj3" fmla="val -123308"/>
            <a:gd name="adj4" fmla="val -4189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200" b="1">
              <a:solidFill>
                <a:srgbClr val="FF0000"/>
              </a:solidFill>
            </a:rPr>
            <a:t>秒の欄、</a:t>
          </a:r>
          <a:r>
            <a:rPr lang="en-US" altLang="ja-JP" sz="1200" b="1">
              <a:solidFill>
                <a:srgbClr val="FF0000"/>
              </a:solidFill>
            </a:rPr>
            <a:t>1/100</a:t>
          </a:r>
          <a:r>
            <a:rPr lang="ja-JP" altLang="en-US" sz="1200" b="1">
              <a:solidFill>
                <a:srgbClr val="FF0000"/>
              </a:solidFill>
            </a:rPr>
            <a:t>秒の欄は</a:t>
          </a:r>
          <a:endParaRPr lang="en-US" altLang="ja-JP" sz="1200" b="1">
            <a:solidFill>
              <a:srgbClr val="FF0000"/>
            </a:solidFill>
          </a:endParaRPr>
        </a:p>
        <a:p>
          <a:r>
            <a:rPr lang="ja-JP" altLang="en-US" sz="1200" b="1">
              <a:solidFill>
                <a:srgbClr val="FF0000"/>
              </a:solidFill>
            </a:rPr>
            <a:t>２ケタ入力</a:t>
          </a:r>
          <a:r>
            <a:rPr lang="en-US" altLang="ja-JP" sz="1200" b="1">
              <a:solidFill>
                <a:srgbClr val="FF0000"/>
              </a:solidFill>
            </a:rPr>
            <a:t>"01","02"</a:t>
          </a:r>
        </a:p>
      </xdr:txBody>
    </xdr:sp>
    <xdr:clientData/>
  </xdr:twoCellAnchor>
  <xdr:twoCellAnchor>
    <xdr:from>
      <xdr:col>14</xdr:col>
      <xdr:colOff>132521</xdr:colOff>
      <xdr:row>3</xdr:row>
      <xdr:rowOff>107674</xdr:rowOff>
    </xdr:from>
    <xdr:to>
      <xdr:col>19</xdr:col>
      <xdr:colOff>165652</xdr:colOff>
      <xdr:row>5</xdr:row>
      <xdr:rowOff>149086</xdr:rowOff>
    </xdr:to>
    <xdr:sp macro="" textlink="">
      <xdr:nvSpPr>
        <xdr:cNvPr id="7" name="線吹き出し 1 (枠付き) 6"/>
        <xdr:cNvSpPr/>
      </xdr:nvSpPr>
      <xdr:spPr>
        <a:xfrm>
          <a:off x="6923846" y="1003024"/>
          <a:ext cx="2100056" cy="546237"/>
        </a:xfrm>
        <a:prstGeom prst="borderCallout1">
          <a:avLst>
            <a:gd name="adj1" fmla="val -1348"/>
            <a:gd name="adj2" fmla="val 46880"/>
            <a:gd name="adj3" fmla="val -71576"/>
            <a:gd name="adj4" fmla="val 4840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500"/>
            </a:lnSpc>
          </a:pPr>
          <a:r>
            <a:rPr lang="ja-JP" altLang="en-US" sz="1200" b="1">
              <a:solidFill>
                <a:srgbClr val="FF0000"/>
              </a:solidFill>
            </a:rPr>
            <a:t>入力データに誤りがないか</a:t>
          </a:r>
          <a:endParaRPr lang="en-US" altLang="ja-JP" sz="1200" b="1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lang="ja-JP" altLang="en-US" sz="1200" b="1">
              <a:solidFill>
                <a:srgbClr val="FF0000"/>
              </a:solidFill>
            </a:rPr>
            <a:t>確認の上、押印。</a:t>
          </a:r>
          <a:endParaRPr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urihara.suikyou@gmail.com" TargetMode="External"/><Relationship Id="rId1" Type="http://schemas.openxmlformats.org/officeDocument/2006/relationships/hyperlink" Target="http://www.kuriharacity-taikyou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zoomScale="85" zoomScaleNormal="85" workbookViewId="0">
      <selection activeCell="J2" sqref="J2"/>
    </sheetView>
  </sheetViews>
  <sheetFormatPr defaultRowHeight="21.95" customHeight="1"/>
  <cols>
    <col min="1" max="1" width="4.375" style="119" customWidth="1"/>
    <col min="2" max="2" width="16.625" style="119" customWidth="1"/>
    <col min="3" max="9" width="10.125" style="119" customWidth="1"/>
    <col min="10" max="10" width="14.5" style="119" customWidth="1"/>
    <col min="11" max="11" width="5.125" style="31" customWidth="1"/>
    <col min="12" max="12" width="9" style="97"/>
    <col min="13" max="13" width="9.75" style="31" customWidth="1"/>
    <col min="14" max="14" width="15" style="31" customWidth="1"/>
    <col min="15" max="18" width="6.125" style="31" customWidth="1"/>
    <col min="19" max="16384" width="9" style="119"/>
  </cols>
  <sheetData>
    <row r="1" spans="1:18" ht="21.95" customHeight="1">
      <c r="A1" s="135" t="s">
        <v>36</v>
      </c>
      <c r="B1" s="135"/>
      <c r="C1" s="135"/>
      <c r="D1" s="135"/>
      <c r="E1" s="135"/>
      <c r="F1" s="135"/>
      <c r="G1" s="135"/>
      <c r="H1" s="135"/>
      <c r="K1" s="134" t="s">
        <v>225</v>
      </c>
      <c r="L1" s="134"/>
      <c r="M1" s="134"/>
      <c r="N1" s="134"/>
      <c r="O1" s="134"/>
      <c r="P1" s="134"/>
      <c r="Q1" s="134"/>
      <c r="R1" s="134"/>
    </row>
    <row r="2" spans="1:18" ht="21.95" customHeight="1">
      <c r="I2" s="120" t="s">
        <v>28</v>
      </c>
      <c r="L2" s="31"/>
    </row>
    <row r="3" spans="1:18" ht="21.95" customHeight="1">
      <c r="I3" s="120" t="s">
        <v>27</v>
      </c>
      <c r="K3" s="110" t="s">
        <v>43</v>
      </c>
      <c r="L3" s="1" t="s">
        <v>9</v>
      </c>
      <c r="M3" s="1" t="s">
        <v>8</v>
      </c>
      <c r="N3" s="1" t="s">
        <v>7</v>
      </c>
      <c r="O3" s="1" t="s">
        <v>104</v>
      </c>
      <c r="P3" s="1" t="s">
        <v>246</v>
      </c>
      <c r="Q3" s="1" t="s">
        <v>247</v>
      </c>
      <c r="R3" s="1" t="s">
        <v>248</v>
      </c>
    </row>
    <row r="4" spans="1:18" ht="21.95" customHeight="1">
      <c r="K4" s="111">
        <v>1</v>
      </c>
      <c r="L4" s="1" t="s">
        <v>127</v>
      </c>
      <c r="M4" s="2" t="s">
        <v>40</v>
      </c>
      <c r="N4" s="1" t="s">
        <v>17</v>
      </c>
      <c r="O4" s="1" t="s">
        <v>249</v>
      </c>
      <c r="P4" s="1" t="s">
        <v>250</v>
      </c>
      <c r="Q4" s="1" t="s">
        <v>250</v>
      </c>
      <c r="R4" s="1" t="s">
        <v>250</v>
      </c>
    </row>
    <row r="5" spans="1:18" ht="21.95" customHeight="1">
      <c r="C5" s="133" t="s">
        <v>292</v>
      </c>
      <c r="D5" s="119" t="s">
        <v>294</v>
      </c>
      <c r="K5" s="111">
        <v>2</v>
      </c>
      <c r="L5" s="1" t="s">
        <v>10</v>
      </c>
      <c r="M5" s="2" t="s">
        <v>40</v>
      </c>
      <c r="N5" s="1" t="s">
        <v>17</v>
      </c>
      <c r="O5" s="1" t="s">
        <v>249</v>
      </c>
      <c r="P5" s="1" t="s">
        <v>250</v>
      </c>
      <c r="Q5" s="1" t="s">
        <v>250</v>
      </c>
      <c r="R5" s="1" t="s">
        <v>250</v>
      </c>
    </row>
    <row r="6" spans="1:18" ht="21.95" customHeight="1">
      <c r="K6" s="111">
        <v>3</v>
      </c>
      <c r="L6" s="1" t="s">
        <v>11</v>
      </c>
      <c r="M6" s="2" t="s">
        <v>40</v>
      </c>
      <c r="N6" s="1" t="s">
        <v>17</v>
      </c>
      <c r="O6" s="1" t="s">
        <v>249</v>
      </c>
      <c r="P6" s="1" t="s">
        <v>250</v>
      </c>
      <c r="Q6" s="1" t="s">
        <v>250</v>
      </c>
      <c r="R6" s="1" t="s">
        <v>250</v>
      </c>
    </row>
    <row r="7" spans="1:18" ht="21.95" customHeight="1">
      <c r="A7" s="135" t="s">
        <v>38</v>
      </c>
      <c r="B7" s="135"/>
      <c r="C7" s="135"/>
      <c r="D7" s="135"/>
      <c r="E7" s="135"/>
      <c r="F7" s="135"/>
      <c r="G7" s="135"/>
      <c r="H7" s="135"/>
      <c r="I7" s="135"/>
      <c r="K7" s="111">
        <v>4</v>
      </c>
      <c r="L7" s="1" t="s">
        <v>10</v>
      </c>
      <c r="M7" s="2" t="s">
        <v>40</v>
      </c>
      <c r="N7" s="1" t="s">
        <v>14</v>
      </c>
      <c r="O7" s="1"/>
      <c r="P7" s="1" t="s">
        <v>249</v>
      </c>
      <c r="Q7" s="1" t="s">
        <v>249</v>
      </c>
      <c r="R7" s="1" t="s">
        <v>249</v>
      </c>
    </row>
    <row r="8" spans="1:18" ht="21.95" customHeight="1">
      <c r="K8" s="111">
        <v>5</v>
      </c>
      <c r="L8" s="1" t="s">
        <v>11</v>
      </c>
      <c r="M8" s="2" t="s">
        <v>40</v>
      </c>
      <c r="N8" s="1" t="s">
        <v>14</v>
      </c>
      <c r="O8" s="1"/>
      <c r="P8" s="1" t="s">
        <v>249</v>
      </c>
      <c r="Q8" s="1" t="s">
        <v>249</v>
      </c>
      <c r="R8" s="1" t="s">
        <v>249</v>
      </c>
    </row>
    <row r="9" spans="1:18" ht="21.95" customHeight="1">
      <c r="A9" s="141" t="s">
        <v>6</v>
      </c>
      <c r="B9" s="141"/>
      <c r="C9" s="141"/>
      <c r="D9" s="141"/>
      <c r="E9" s="141"/>
      <c r="F9" s="141"/>
      <c r="G9" s="141"/>
      <c r="H9" s="141"/>
      <c r="I9" s="141"/>
      <c r="K9" s="111">
        <v>6</v>
      </c>
      <c r="L9" s="1" t="s">
        <v>10</v>
      </c>
      <c r="M9" s="2" t="s">
        <v>40</v>
      </c>
      <c r="N9" s="1" t="s">
        <v>13</v>
      </c>
      <c r="O9" s="1" t="s">
        <v>249</v>
      </c>
      <c r="P9" s="1" t="s">
        <v>249</v>
      </c>
      <c r="Q9" s="1" t="s">
        <v>249</v>
      </c>
      <c r="R9" s="1" t="s">
        <v>249</v>
      </c>
    </row>
    <row r="10" spans="1:18" ht="21.95" customHeight="1">
      <c r="A10" s="119" t="s">
        <v>259</v>
      </c>
      <c r="K10" s="111">
        <v>7</v>
      </c>
      <c r="L10" s="1" t="s">
        <v>11</v>
      </c>
      <c r="M10" s="2" t="s">
        <v>40</v>
      </c>
      <c r="N10" s="1" t="s">
        <v>13</v>
      </c>
      <c r="O10" s="1" t="s">
        <v>249</v>
      </c>
      <c r="P10" s="1" t="s">
        <v>249</v>
      </c>
      <c r="Q10" s="1" t="s">
        <v>249</v>
      </c>
      <c r="R10" s="1" t="s">
        <v>249</v>
      </c>
    </row>
    <row r="11" spans="1:18" ht="21.95" customHeight="1">
      <c r="A11" s="121" t="s">
        <v>234</v>
      </c>
      <c r="C11" s="135" t="s">
        <v>30</v>
      </c>
      <c r="D11" s="135"/>
      <c r="E11" s="135"/>
      <c r="F11" s="135"/>
      <c r="G11" s="135"/>
      <c r="H11" s="135"/>
      <c r="I11" s="135"/>
      <c r="K11" s="111">
        <v>8</v>
      </c>
      <c r="L11" s="1" t="s">
        <v>10</v>
      </c>
      <c r="M11" s="2" t="s">
        <v>41</v>
      </c>
      <c r="N11" s="1" t="s">
        <v>12</v>
      </c>
      <c r="O11" s="1" t="s">
        <v>249</v>
      </c>
      <c r="P11" s="1" t="s">
        <v>249</v>
      </c>
      <c r="Q11" s="1" t="s">
        <v>249</v>
      </c>
      <c r="R11" s="1" t="s">
        <v>249</v>
      </c>
    </row>
    <row r="12" spans="1:18" ht="21.95" customHeight="1">
      <c r="A12" s="121" t="s">
        <v>235</v>
      </c>
      <c r="C12" s="135" t="s">
        <v>31</v>
      </c>
      <c r="D12" s="135"/>
      <c r="E12" s="135"/>
      <c r="F12" s="135"/>
      <c r="G12" s="135"/>
      <c r="H12" s="135"/>
      <c r="I12" s="135"/>
      <c r="K12" s="111">
        <v>9</v>
      </c>
      <c r="L12" s="1" t="s">
        <v>11</v>
      </c>
      <c r="M12" s="2" t="s">
        <v>41</v>
      </c>
      <c r="N12" s="1" t="s">
        <v>12</v>
      </c>
      <c r="O12" s="1" t="s">
        <v>249</v>
      </c>
      <c r="P12" s="1" t="s">
        <v>249</v>
      </c>
      <c r="Q12" s="1" t="s">
        <v>249</v>
      </c>
      <c r="R12" s="1" t="s">
        <v>249</v>
      </c>
    </row>
    <row r="13" spans="1:18" ht="21.95" customHeight="1">
      <c r="A13" s="121" t="s">
        <v>239</v>
      </c>
      <c r="C13" s="135" t="s">
        <v>32</v>
      </c>
      <c r="D13" s="135"/>
      <c r="E13" s="135"/>
      <c r="F13" s="135"/>
      <c r="G13" s="135"/>
      <c r="H13" s="135"/>
      <c r="I13" s="135"/>
      <c r="K13" s="111">
        <v>10</v>
      </c>
      <c r="L13" s="1" t="s">
        <v>10</v>
      </c>
      <c r="M13" s="2" t="s">
        <v>41</v>
      </c>
      <c r="N13" s="1" t="s">
        <v>18</v>
      </c>
      <c r="O13" s="1" t="s">
        <v>249</v>
      </c>
      <c r="P13" s="1" t="s">
        <v>249</v>
      </c>
      <c r="Q13" s="1" t="s">
        <v>249</v>
      </c>
      <c r="R13" s="1" t="s">
        <v>249</v>
      </c>
    </row>
    <row r="14" spans="1:18" ht="21.95" customHeight="1">
      <c r="A14" s="121" t="s">
        <v>238</v>
      </c>
      <c r="C14" s="140" t="s">
        <v>272</v>
      </c>
      <c r="D14" s="140"/>
      <c r="E14" s="140"/>
      <c r="F14" s="140"/>
      <c r="G14" s="140"/>
      <c r="H14" s="140"/>
      <c r="I14" s="140"/>
      <c r="K14" s="111">
        <v>11</v>
      </c>
      <c r="L14" s="1" t="s">
        <v>11</v>
      </c>
      <c r="M14" s="2" t="s">
        <v>41</v>
      </c>
      <c r="N14" s="1" t="s">
        <v>18</v>
      </c>
      <c r="O14" s="1" t="s">
        <v>249</v>
      </c>
      <c r="P14" s="1" t="s">
        <v>249</v>
      </c>
      <c r="Q14" s="1" t="s">
        <v>249</v>
      </c>
      <c r="R14" s="1" t="s">
        <v>249</v>
      </c>
    </row>
    <row r="15" spans="1:18" ht="21.95" customHeight="1">
      <c r="A15" s="121" t="s">
        <v>29</v>
      </c>
      <c r="C15" s="135" t="s">
        <v>271</v>
      </c>
      <c r="D15" s="135"/>
      <c r="E15" s="135"/>
      <c r="F15" s="135"/>
      <c r="G15" s="135"/>
      <c r="H15" s="135"/>
      <c r="I15" s="135"/>
      <c r="K15" s="111">
        <v>12</v>
      </c>
      <c r="L15" s="1" t="s">
        <v>10</v>
      </c>
      <c r="M15" s="2" t="s">
        <v>41</v>
      </c>
      <c r="N15" s="1" t="s">
        <v>14</v>
      </c>
      <c r="O15" s="1" t="s">
        <v>249</v>
      </c>
      <c r="P15" s="1" t="s">
        <v>249</v>
      </c>
      <c r="Q15" s="1" t="s">
        <v>249</v>
      </c>
      <c r="R15" s="1" t="s">
        <v>249</v>
      </c>
    </row>
    <row r="16" spans="1:18" ht="21.95" customHeight="1">
      <c r="A16" s="121" t="s">
        <v>236</v>
      </c>
      <c r="C16" s="135" t="s">
        <v>270</v>
      </c>
      <c r="D16" s="135"/>
      <c r="E16" s="135"/>
      <c r="F16" s="135"/>
      <c r="G16" s="135"/>
      <c r="H16" s="135"/>
      <c r="I16" s="135"/>
      <c r="K16" s="111">
        <v>13</v>
      </c>
      <c r="L16" s="1" t="s">
        <v>11</v>
      </c>
      <c r="M16" s="2" t="s">
        <v>41</v>
      </c>
      <c r="N16" s="1" t="s">
        <v>14</v>
      </c>
      <c r="O16" s="1" t="s">
        <v>249</v>
      </c>
      <c r="P16" s="1" t="s">
        <v>249</v>
      </c>
      <c r="Q16" s="1" t="s">
        <v>249</v>
      </c>
      <c r="R16" s="1" t="s">
        <v>249</v>
      </c>
    </row>
    <row r="17" spans="1:18" ht="21.95" customHeight="1">
      <c r="A17" s="121" t="s">
        <v>33</v>
      </c>
      <c r="C17" s="135" t="s">
        <v>35</v>
      </c>
      <c r="D17" s="135"/>
      <c r="E17" s="135"/>
      <c r="F17" s="135"/>
      <c r="G17" s="135"/>
      <c r="H17" s="135"/>
      <c r="I17" s="135"/>
      <c r="K17" s="111">
        <v>14</v>
      </c>
      <c r="L17" s="1" t="s">
        <v>10</v>
      </c>
      <c r="M17" s="2" t="s">
        <v>41</v>
      </c>
      <c r="N17" s="1" t="s">
        <v>15</v>
      </c>
      <c r="O17" s="1" t="s">
        <v>249</v>
      </c>
      <c r="P17" s="1" t="s">
        <v>249</v>
      </c>
      <c r="Q17" s="1" t="s">
        <v>249</v>
      </c>
      <c r="R17" s="1" t="s">
        <v>249</v>
      </c>
    </row>
    <row r="18" spans="1:18" ht="21.95" customHeight="1">
      <c r="A18" s="121" t="s">
        <v>237</v>
      </c>
      <c r="C18" s="142" t="s">
        <v>44</v>
      </c>
      <c r="D18" s="142"/>
      <c r="E18" s="142"/>
      <c r="F18" s="142"/>
      <c r="G18" s="142"/>
      <c r="H18" s="142"/>
      <c r="I18" s="142"/>
      <c r="K18" s="111">
        <v>15</v>
      </c>
      <c r="L18" s="1" t="s">
        <v>11</v>
      </c>
      <c r="M18" s="2" t="s">
        <v>41</v>
      </c>
      <c r="N18" s="1" t="s">
        <v>16</v>
      </c>
      <c r="O18" s="1" t="s">
        <v>249</v>
      </c>
      <c r="P18" s="1" t="s">
        <v>249</v>
      </c>
      <c r="Q18" s="1" t="s">
        <v>249</v>
      </c>
      <c r="R18" s="1" t="s">
        <v>249</v>
      </c>
    </row>
    <row r="19" spans="1:18" ht="21.95" customHeight="1">
      <c r="B19" s="122" t="s">
        <v>269</v>
      </c>
      <c r="C19" s="122" t="s">
        <v>19</v>
      </c>
      <c r="D19" s="122" t="s">
        <v>20</v>
      </c>
      <c r="E19" s="137" t="s">
        <v>22</v>
      </c>
      <c r="F19" s="139"/>
      <c r="G19" s="137" t="s">
        <v>21</v>
      </c>
      <c r="H19" s="138"/>
      <c r="I19" s="139"/>
      <c r="K19" s="111">
        <v>16</v>
      </c>
      <c r="L19" s="1" t="s">
        <v>10</v>
      </c>
      <c r="M19" s="2" t="s">
        <v>42</v>
      </c>
      <c r="N19" s="1" t="s">
        <v>12</v>
      </c>
      <c r="O19" s="1" t="s">
        <v>249</v>
      </c>
      <c r="P19" s="1" t="s">
        <v>249</v>
      </c>
      <c r="Q19" s="1" t="s">
        <v>249</v>
      </c>
      <c r="R19" s="1" t="s">
        <v>249</v>
      </c>
    </row>
    <row r="20" spans="1:18" ht="21.95" customHeight="1">
      <c r="B20" s="122" t="s">
        <v>2</v>
      </c>
      <c r="C20" s="122" t="s">
        <v>23</v>
      </c>
      <c r="D20" s="122" t="s">
        <v>23</v>
      </c>
      <c r="E20" s="122"/>
      <c r="F20" s="122" t="s">
        <v>24</v>
      </c>
      <c r="G20" s="122" t="s">
        <v>26</v>
      </c>
      <c r="H20" s="122" t="s">
        <v>24</v>
      </c>
      <c r="I20" s="122" t="s">
        <v>25</v>
      </c>
      <c r="K20" s="111">
        <v>17</v>
      </c>
      <c r="L20" s="1" t="s">
        <v>11</v>
      </c>
      <c r="M20" s="2" t="s">
        <v>42</v>
      </c>
      <c r="N20" s="1" t="s">
        <v>12</v>
      </c>
      <c r="O20" s="1" t="s">
        <v>249</v>
      </c>
      <c r="P20" s="1" t="s">
        <v>249</v>
      </c>
      <c r="Q20" s="1" t="s">
        <v>249</v>
      </c>
      <c r="R20" s="1" t="s">
        <v>249</v>
      </c>
    </row>
    <row r="21" spans="1:18" ht="21.95" customHeight="1">
      <c r="B21" s="122" t="s">
        <v>4</v>
      </c>
      <c r="C21" s="122"/>
      <c r="D21" s="122"/>
      <c r="E21" s="122" t="s">
        <v>26</v>
      </c>
      <c r="F21" s="122" t="s">
        <v>24</v>
      </c>
      <c r="G21" s="122" t="s">
        <v>26</v>
      </c>
      <c r="H21" s="122" t="s">
        <v>24</v>
      </c>
      <c r="I21" s="122"/>
      <c r="K21" s="111">
        <v>18</v>
      </c>
      <c r="L21" s="1" t="s">
        <v>10</v>
      </c>
      <c r="M21" s="2" t="s">
        <v>42</v>
      </c>
      <c r="N21" s="1" t="s">
        <v>18</v>
      </c>
      <c r="O21" s="1" t="s">
        <v>249</v>
      </c>
      <c r="P21" s="1" t="s">
        <v>249</v>
      </c>
      <c r="Q21" s="1" t="s">
        <v>249</v>
      </c>
      <c r="R21" s="1" t="s">
        <v>249</v>
      </c>
    </row>
    <row r="22" spans="1:18" ht="21.95" customHeight="1">
      <c r="B22" s="122" t="s">
        <v>3</v>
      </c>
      <c r="C22" s="122"/>
      <c r="D22" s="122"/>
      <c r="E22" s="122" t="s">
        <v>26</v>
      </c>
      <c r="F22" s="122" t="s">
        <v>24</v>
      </c>
      <c r="G22" s="122" t="s">
        <v>26</v>
      </c>
      <c r="H22" s="122" t="s">
        <v>24</v>
      </c>
      <c r="I22" s="122"/>
      <c r="K22" s="111">
        <v>19</v>
      </c>
      <c r="L22" s="1" t="s">
        <v>11</v>
      </c>
      <c r="M22" s="2" t="s">
        <v>42</v>
      </c>
      <c r="N22" s="1" t="s">
        <v>18</v>
      </c>
      <c r="O22" s="1" t="s">
        <v>249</v>
      </c>
      <c r="P22" s="1" t="s">
        <v>249</v>
      </c>
      <c r="Q22" s="1" t="s">
        <v>249</v>
      </c>
      <c r="R22" s="1" t="s">
        <v>249</v>
      </c>
    </row>
    <row r="23" spans="1:18" ht="21.95" customHeight="1">
      <c r="B23" s="122" t="s">
        <v>5</v>
      </c>
      <c r="C23" s="122"/>
      <c r="D23" s="122"/>
      <c r="E23" s="122" t="s">
        <v>26</v>
      </c>
      <c r="F23" s="122" t="s">
        <v>24</v>
      </c>
      <c r="G23" s="122" t="s">
        <v>26</v>
      </c>
      <c r="H23" s="122" t="s">
        <v>24</v>
      </c>
      <c r="I23" s="122"/>
      <c r="K23" s="111">
        <v>20</v>
      </c>
      <c r="L23" s="1" t="s">
        <v>10</v>
      </c>
      <c r="M23" s="2" t="s">
        <v>42</v>
      </c>
      <c r="N23" s="1" t="s">
        <v>14</v>
      </c>
      <c r="O23" s="1" t="s">
        <v>249</v>
      </c>
      <c r="P23" s="1" t="s">
        <v>249</v>
      </c>
      <c r="Q23" s="1" t="s">
        <v>249</v>
      </c>
      <c r="R23" s="1" t="s">
        <v>249</v>
      </c>
    </row>
    <row r="24" spans="1:18" ht="21.95" customHeight="1">
      <c r="B24" s="122" t="s">
        <v>37</v>
      </c>
      <c r="C24" s="122"/>
      <c r="D24" s="122"/>
      <c r="E24" s="122" t="s">
        <v>25</v>
      </c>
      <c r="F24" s="122"/>
      <c r="G24" s="122" t="s">
        <v>25</v>
      </c>
      <c r="H24" s="122"/>
      <c r="I24" s="122"/>
      <c r="K24" s="111">
        <v>21</v>
      </c>
      <c r="L24" s="1" t="s">
        <v>11</v>
      </c>
      <c r="M24" s="2" t="s">
        <v>42</v>
      </c>
      <c r="N24" s="1" t="s">
        <v>14</v>
      </c>
      <c r="O24" s="1" t="s">
        <v>249</v>
      </c>
      <c r="P24" s="1" t="s">
        <v>249</v>
      </c>
      <c r="Q24" s="1" t="s">
        <v>249</v>
      </c>
      <c r="R24" s="1" t="s">
        <v>249</v>
      </c>
    </row>
    <row r="25" spans="1:18" ht="21.95" customHeight="1">
      <c r="B25" s="122" t="s">
        <v>0</v>
      </c>
      <c r="C25" s="122"/>
      <c r="D25" s="122"/>
      <c r="E25" s="122" t="s">
        <v>25</v>
      </c>
      <c r="F25" s="122"/>
      <c r="G25" s="122" t="s">
        <v>25</v>
      </c>
      <c r="H25" s="122"/>
      <c r="I25" s="122"/>
      <c r="K25" s="111">
        <v>22</v>
      </c>
      <c r="L25" s="1" t="s">
        <v>10</v>
      </c>
      <c r="M25" s="2" t="s">
        <v>42</v>
      </c>
      <c r="N25" s="1" t="s">
        <v>16</v>
      </c>
      <c r="O25" s="1" t="s">
        <v>249</v>
      </c>
      <c r="P25" s="1" t="s">
        <v>249</v>
      </c>
      <c r="Q25" s="1" t="s">
        <v>249</v>
      </c>
      <c r="R25" s="1" t="s">
        <v>249</v>
      </c>
    </row>
    <row r="26" spans="1:18" ht="21.95" customHeight="1">
      <c r="B26" s="122" t="s">
        <v>263</v>
      </c>
      <c r="C26" s="122"/>
      <c r="D26" s="122"/>
      <c r="E26" s="122" t="s">
        <v>25</v>
      </c>
      <c r="F26" s="122"/>
      <c r="G26" s="122" t="s">
        <v>25</v>
      </c>
      <c r="H26" s="122"/>
      <c r="I26" s="122"/>
      <c r="K26" s="111">
        <v>23</v>
      </c>
      <c r="L26" s="1" t="s">
        <v>11</v>
      </c>
      <c r="M26" s="2" t="s">
        <v>42</v>
      </c>
      <c r="N26" s="1" t="s">
        <v>16</v>
      </c>
      <c r="O26" s="1" t="s">
        <v>249</v>
      </c>
      <c r="P26" s="1" t="s">
        <v>249</v>
      </c>
      <c r="Q26" s="1" t="s">
        <v>249</v>
      </c>
      <c r="R26" s="1" t="s">
        <v>249</v>
      </c>
    </row>
    <row r="27" spans="1:18" ht="21.95" customHeight="1">
      <c r="K27" s="111">
        <v>24</v>
      </c>
      <c r="L27" s="1" t="s">
        <v>127</v>
      </c>
      <c r="M27" s="2" t="s">
        <v>40</v>
      </c>
      <c r="N27" s="1" t="s">
        <v>262</v>
      </c>
      <c r="O27" s="1" t="s">
        <v>249</v>
      </c>
      <c r="P27" s="1" t="s">
        <v>249</v>
      </c>
      <c r="Q27" s="1" t="s">
        <v>249</v>
      </c>
      <c r="R27" s="1" t="s">
        <v>249</v>
      </c>
    </row>
    <row r="28" spans="1:18" ht="21.95" customHeight="1">
      <c r="A28" s="119" t="s">
        <v>1</v>
      </c>
      <c r="K28" s="111">
        <v>25</v>
      </c>
      <c r="L28" s="1" t="s">
        <v>10</v>
      </c>
      <c r="M28" s="2" t="s">
        <v>40</v>
      </c>
      <c r="N28" s="1" t="s">
        <v>262</v>
      </c>
      <c r="O28" s="1" t="s">
        <v>249</v>
      </c>
      <c r="P28" s="1" t="s">
        <v>249</v>
      </c>
      <c r="Q28" s="1" t="s">
        <v>249</v>
      </c>
      <c r="R28" s="1" t="s">
        <v>249</v>
      </c>
    </row>
    <row r="29" spans="1:18" ht="21.95" customHeight="1">
      <c r="B29" s="119" t="s">
        <v>251</v>
      </c>
      <c r="K29" s="111">
        <v>26</v>
      </c>
      <c r="L29" s="1" t="s">
        <v>11</v>
      </c>
      <c r="M29" s="2" t="s">
        <v>40</v>
      </c>
      <c r="N29" s="1" t="s">
        <v>262</v>
      </c>
      <c r="O29" s="1" t="s">
        <v>249</v>
      </c>
      <c r="P29" s="1" t="s">
        <v>249</v>
      </c>
      <c r="Q29" s="1" t="s">
        <v>249</v>
      </c>
      <c r="R29" s="1" t="s">
        <v>249</v>
      </c>
    </row>
    <row r="30" spans="1:18" ht="21.95" customHeight="1">
      <c r="B30" s="119" t="s">
        <v>284</v>
      </c>
    </row>
    <row r="31" spans="1:18" ht="21.95" customHeight="1">
      <c r="B31" s="119" t="s">
        <v>283</v>
      </c>
      <c r="K31" s="106" t="s">
        <v>260</v>
      </c>
    </row>
    <row r="32" spans="1:18" ht="21.95" customHeight="1">
      <c r="B32" s="119" t="s">
        <v>252</v>
      </c>
    </row>
    <row r="33" spans="1:9" ht="21.95" customHeight="1">
      <c r="B33" s="135" t="s">
        <v>264</v>
      </c>
      <c r="C33" s="135"/>
      <c r="D33" s="135"/>
      <c r="E33" s="135"/>
      <c r="F33" s="135"/>
      <c r="G33" s="135"/>
      <c r="H33" s="135"/>
      <c r="I33" s="135"/>
    </row>
    <row r="34" spans="1:9" ht="21.95" customHeight="1">
      <c r="B34" s="135" t="s">
        <v>275</v>
      </c>
      <c r="C34" s="135"/>
      <c r="D34" s="135"/>
      <c r="E34" s="135"/>
      <c r="F34" s="135"/>
      <c r="G34" s="135"/>
      <c r="H34" s="135"/>
      <c r="I34" s="135"/>
    </row>
    <row r="35" spans="1:9" ht="21.95" customHeight="1">
      <c r="B35" s="136" t="s">
        <v>273</v>
      </c>
      <c r="C35" s="136"/>
      <c r="D35" s="136"/>
      <c r="E35" s="136"/>
      <c r="F35" s="136"/>
      <c r="G35" s="136"/>
      <c r="H35" s="136"/>
      <c r="I35" s="136"/>
    </row>
    <row r="36" spans="1:9" ht="21.95" customHeight="1">
      <c r="B36" s="136" t="s">
        <v>274</v>
      </c>
      <c r="C36" s="136"/>
      <c r="D36" s="136"/>
      <c r="E36" s="136"/>
      <c r="F36" s="136"/>
      <c r="G36" s="136"/>
      <c r="H36" s="136"/>
      <c r="I36" s="136"/>
    </row>
    <row r="37" spans="1:9" ht="21.95" customHeight="1">
      <c r="B37" s="135" t="s">
        <v>276</v>
      </c>
      <c r="C37" s="135"/>
      <c r="D37" s="135"/>
      <c r="E37" s="135"/>
      <c r="F37" s="135"/>
      <c r="G37" s="135"/>
      <c r="H37" s="135"/>
      <c r="I37" s="135"/>
    </row>
    <row r="38" spans="1:9" ht="21.95" customHeight="1">
      <c r="B38" s="135" t="s">
        <v>256</v>
      </c>
      <c r="C38" s="135"/>
      <c r="D38" s="135"/>
      <c r="E38" s="135"/>
      <c r="F38" s="135"/>
      <c r="G38" s="135"/>
      <c r="H38" s="135"/>
      <c r="I38" s="135"/>
    </row>
    <row r="39" spans="1:9" ht="21.95" customHeight="1">
      <c r="B39" s="135" t="s">
        <v>257</v>
      </c>
      <c r="C39" s="135"/>
      <c r="D39" s="135"/>
      <c r="E39" s="135"/>
      <c r="F39" s="135"/>
      <c r="G39" s="135"/>
      <c r="H39" s="135"/>
      <c r="I39" s="135"/>
    </row>
    <row r="40" spans="1:9" ht="21.95" customHeight="1">
      <c r="B40" s="135" t="s">
        <v>258</v>
      </c>
      <c r="C40" s="135"/>
      <c r="D40" s="135"/>
      <c r="E40" s="135"/>
      <c r="F40" s="135"/>
      <c r="G40" s="135"/>
      <c r="H40" s="135"/>
      <c r="I40" s="135"/>
    </row>
    <row r="41" spans="1:9" ht="21.95" customHeight="1">
      <c r="B41" s="119" t="s">
        <v>253</v>
      </c>
      <c r="C41" s="119" t="s">
        <v>39</v>
      </c>
    </row>
    <row r="42" spans="1:9" ht="21.95" customHeight="1">
      <c r="B42" s="121" t="s">
        <v>254</v>
      </c>
      <c r="C42" s="123" t="s">
        <v>277</v>
      </c>
      <c r="D42" s="123"/>
      <c r="E42" s="121"/>
      <c r="F42" s="121"/>
      <c r="G42" s="121"/>
      <c r="H42" s="124"/>
      <c r="I42" s="124"/>
    </row>
    <row r="43" spans="1:9" ht="21.95" customHeight="1">
      <c r="B43" s="121" t="s">
        <v>255</v>
      </c>
      <c r="C43" s="121" t="s">
        <v>242</v>
      </c>
      <c r="D43" s="124"/>
      <c r="E43" s="124"/>
      <c r="F43" s="124"/>
      <c r="G43" s="124"/>
      <c r="H43" s="124"/>
      <c r="I43" s="124"/>
    </row>
    <row r="44" spans="1:9" ht="21.95" customHeight="1">
      <c r="B44" s="124"/>
      <c r="C44" s="121" t="s">
        <v>243</v>
      </c>
      <c r="D44" s="124"/>
      <c r="E44" s="124"/>
      <c r="F44" s="124"/>
      <c r="G44" s="124"/>
      <c r="H44" s="124"/>
      <c r="I44" s="124"/>
    </row>
    <row r="45" spans="1:9" ht="21.95" customHeight="1">
      <c r="B45" s="121"/>
      <c r="C45" s="143" t="s">
        <v>228</v>
      </c>
      <c r="D45" s="136"/>
      <c r="E45" s="136"/>
      <c r="F45" s="136"/>
      <c r="G45" s="136"/>
      <c r="H45" s="136"/>
      <c r="I45" s="124"/>
    </row>
    <row r="46" spans="1:9" ht="21.95" customHeight="1">
      <c r="B46" s="121"/>
      <c r="C46" s="121"/>
      <c r="D46" s="121"/>
      <c r="E46" s="121"/>
      <c r="F46" s="121"/>
      <c r="G46" s="121"/>
      <c r="H46" s="121"/>
      <c r="I46" s="124"/>
    </row>
    <row r="47" spans="1:9" ht="21.95" customHeight="1">
      <c r="A47" s="121" t="s">
        <v>226</v>
      </c>
    </row>
    <row r="48" spans="1:9" ht="21.95" customHeight="1">
      <c r="B48" s="119" t="s">
        <v>241</v>
      </c>
    </row>
    <row r="49" spans="1:8" ht="21.95" customHeight="1">
      <c r="B49" s="125" t="s">
        <v>227</v>
      </c>
    </row>
    <row r="51" spans="1:8" ht="21.95" customHeight="1">
      <c r="A51" s="119" t="s">
        <v>281</v>
      </c>
    </row>
    <row r="52" spans="1:8" ht="21.95" customHeight="1">
      <c r="B52" s="119" t="s">
        <v>287</v>
      </c>
    </row>
    <row r="53" spans="1:8" ht="21.95" customHeight="1">
      <c r="B53" s="119" t="s">
        <v>288</v>
      </c>
    </row>
    <row r="54" spans="1:8" ht="21.95" customHeight="1">
      <c r="B54" s="119" t="s">
        <v>282</v>
      </c>
    </row>
    <row r="56" spans="1:8" ht="21.95" customHeight="1">
      <c r="B56" s="119" t="s">
        <v>289</v>
      </c>
    </row>
    <row r="57" spans="1:8" ht="21.95" customHeight="1">
      <c r="B57" s="119" t="s">
        <v>290</v>
      </c>
    </row>
    <row r="59" spans="1:8" ht="21.95" customHeight="1">
      <c r="B59" s="119" t="s">
        <v>285</v>
      </c>
    </row>
    <row r="60" spans="1:8" ht="21.95" customHeight="1">
      <c r="B60" s="119" t="s">
        <v>279</v>
      </c>
    </row>
    <row r="62" spans="1:8" ht="21.95" customHeight="1">
      <c r="B62" s="126" t="s">
        <v>245</v>
      </c>
      <c r="C62" s="127"/>
      <c r="D62" s="127"/>
      <c r="E62" s="127"/>
      <c r="F62" s="127"/>
      <c r="G62" s="127"/>
      <c r="H62" s="128"/>
    </row>
    <row r="63" spans="1:8" ht="21.95" customHeight="1">
      <c r="B63" s="129" t="s">
        <v>280</v>
      </c>
      <c r="C63" s="130"/>
      <c r="D63" s="130"/>
      <c r="E63" s="130"/>
      <c r="F63" s="130"/>
      <c r="G63" s="130"/>
      <c r="H63" s="131"/>
    </row>
    <row r="65" spans="2:2" ht="21.95" customHeight="1">
      <c r="B65" s="119" t="s">
        <v>286</v>
      </c>
    </row>
    <row r="66" spans="2:2" ht="21.95" customHeight="1">
      <c r="B66" s="119" t="s">
        <v>278</v>
      </c>
    </row>
  </sheetData>
  <mergeCells count="23">
    <mergeCell ref="C45:H45"/>
    <mergeCell ref="B35:I35"/>
    <mergeCell ref="C15:I15"/>
    <mergeCell ref="C16:I16"/>
    <mergeCell ref="C17:I17"/>
    <mergeCell ref="B34:I34"/>
    <mergeCell ref="B39:I39"/>
    <mergeCell ref="B40:I40"/>
    <mergeCell ref="B37:I37"/>
    <mergeCell ref="K1:R1"/>
    <mergeCell ref="B38:I38"/>
    <mergeCell ref="B36:I36"/>
    <mergeCell ref="G19:I19"/>
    <mergeCell ref="C11:I11"/>
    <mergeCell ref="C12:I12"/>
    <mergeCell ref="C13:I13"/>
    <mergeCell ref="C14:I14"/>
    <mergeCell ref="E19:F19"/>
    <mergeCell ref="B33:I33"/>
    <mergeCell ref="A1:H1"/>
    <mergeCell ref="A7:I7"/>
    <mergeCell ref="A9:I9"/>
    <mergeCell ref="C18:I18"/>
  </mergeCells>
  <phoneticPr fontId="3"/>
  <hyperlinks>
    <hyperlink ref="B49" r:id="rId1"/>
    <hyperlink ref="C45" r:id="rId2"/>
  </hyperlinks>
  <pageMargins left="0.59055118110236227" right="0.59055118110236227" top="0.59055118110236227" bottom="0.74803149606299213" header="0.31496062992125984" footer="0.31496062992125984"/>
  <pageSetup paperSize="9" orientation="portrait" horizontalDpi="4294967292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M75"/>
  <sheetViews>
    <sheetView view="pageBreakPreview" zoomScaleNormal="100" zoomScaleSheetLayoutView="100" workbookViewId="0">
      <selection activeCell="L19" sqref="L19"/>
    </sheetView>
  </sheetViews>
  <sheetFormatPr defaultRowHeight="13.5"/>
  <cols>
    <col min="1" max="1" width="3.625" style="98" customWidth="1"/>
    <col min="2" max="2" width="13" style="98" bestFit="1" customWidth="1"/>
    <col min="3" max="3" width="11.5" style="98" bestFit="1" customWidth="1"/>
    <col min="4" max="6" width="4.625" style="98" customWidth="1"/>
    <col min="7" max="7" width="6.625" style="98" customWidth="1"/>
    <col min="8" max="8" width="9.75" style="98" customWidth="1"/>
    <col min="9" max="11" width="3.625" style="98" customWidth="1"/>
    <col min="12" max="12" width="6.625" style="98" customWidth="1"/>
    <col min="13" max="13" width="9.625" style="98" customWidth="1"/>
    <col min="14" max="16" width="3.625" style="98" customWidth="1"/>
    <col min="17" max="17" width="6.625" style="98" customWidth="1"/>
    <col min="18" max="18" width="9.625" style="98" customWidth="1"/>
    <col min="19" max="21" width="3.625" style="98" customWidth="1"/>
    <col min="22" max="22" width="4.625" style="98" customWidth="1"/>
    <col min="23" max="23" width="7.25" style="102" hidden="1" customWidth="1"/>
    <col min="24" max="24" width="10.25" style="102" hidden="1" customWidth="1"/>
    <col min="25" max="25" width="8.375" style="102" hidden="1" customWidth="1"/>
    <col min="26" max="26" width="2.375" style="98" customWidth="1"/>
    <col min="27" max="27" width="16.625" style="98" customWidth="1"/>
    <col min="28" max="29" width="10.25" style="98" customWidth="1"/>
    <col min="30" max="30" width="11.625" style="98" customWidth="1"/>
    <col min="31" max="33" width="9" style="98"/>
    <col min="34" max="34" width="11.5" style="98" customWidth="1"/>
    <col min="35" max="36" width="9" style="98"/>
    <col min="37" max="37" width="5.375" style="98" customWidth="1"/>
    <col min="38" max="38" width="4.125" style="98" customWidth="1"/>
    <col min="39" max="16384" width="9" style="98"/>
  </cols>
  <sheetData>
    <row r="1" spans="1:39" s="3" customFormat="1" ht="28.5" customHeight="1">
      <c r="B1" s="4" t="s">
        <v>240</v>
      </c>
      <c r="C1" s="4"/>
      <c r="D1" s="4"/>
      <c r="E1" s="4"/>
      <c r="F1" s="4"/>
      <c r="G1" s="4"/>
      <c r="H1" s="4"/>
      <c r="I1" s="5"/>
      <c r="J1" s="5"/>
      <c r="K1" s="5"/>
      <c r="L1" s="5"/>
      <c r="M1" s="6"/>
      <c r="R1" s="154" t="s">
        <v>45</v>
      </c>
      <c r="S1" s="154"/>
      <c r="T1" s="155">
        <v>43281</v>
      </c>
      <c r="U1" s="155"/>
      <c r="V1" s="155"/>
      <c r="W1" s="4"/>
      <c r="X1" s="4"/>
      <c r="Y1" s="7"/>
      <c r="Z1" s="7"/>
      <c r="AA1" s="156"/>
      <c r="AB1" s="156"/>
      <c r="AC1" s="156"/>
      <c r="AD1" s="156"/>
    </row>
    <row r="2" spans="1:39" s="11" customFormat="1" ht="21.75" customHeight="1">
      <c r="A2" s="8"/>
      <c r="B2" s="9" t="s">
        <v>46</v>
      </c>
      <c r="C2" s="157" t="s">
        <v>47</v>
      </c>
      <c r="D2" s="157"/>
      <c r="E2" s="157"/>
      <c r="F2" s="157"/>
      <c r="G2" s="157"/>
      <c r="H2" s="157"/>
      <c r="I2" s="10"/>
      <c r="K2" s="158" t="s">
        <v>48</v>
      </c>
      <c r="L2" s="158"/>
      <c r="M2" s="159" t="s">
        <v>49</v>
      </c>
      <c r="N2" s="159"/>
      <c r="O2" s="159"/>
      <c r="P2" s="159"/>
      <c r="Q2" s="159"/>
      <c r="R2" s="11" t="s">
        <v>50</v>
      </c>
      <c r="T2" s="152" t="s">
        <v>51</v>
      </c>
      <c r="U2" s="153"/>
      <c r="V2" s="12">
        <v>2</v>
      </c>
      <c r="W2" s="13"/>
      <c r="X2" s="14"/>
      <c r="Y2" s="13"/>
      <c r="AA2" s="8"/>
      <c r="AB2" s="8"/>
      <c r="AC2" s="8"/>
    </row>
    <row r="3" spans="1:39" s="17" customFormat="1" ht="20.25" customHeight="1">
      <c r="A3" s="15"/>
      <c r="B3" s="16" t="s">
        <v>52</v>
      </c>
      <c r="C3" s="149" t="s">
        <v>53</v>
      </c>
      <c r="D3" s="149"/>
      <c r="E3" s="149"/>
      <c r="F3" s="149"/>
      <c r="G3" s="149"/>
      <c r="H3" s="149"/>
      <c r="I3" s="6"/>
      <c r="K3" s="150" t="s">
        <v>54</v>
      </c>
      <c r="L3" s="150"/>
      <c r="M3" s="151" t="s">
        <v>55</v>
      </c>
      <c r="N3" s="151"/>
      <c r="O3" s="151"/>
      <c r="P3" s="151"/>
      <c r="Q3" s="151"/>
      <c r="T3" s="152" t="s">
        <v>56</v>
      </c>
      <c r="U3" s="153"/>
      <c r="V3" s="12">
        <v>2</v>
      </c>
      <c r="W3" s="18"/>
      <c r="X3" s="14"/>
      <c r="Y3" s="18"/>
    </row>
    <row r="4" spans="1:39" s="17" customFormat="1" ht="21.75" customHeight="1">
      <c r="A4" s="19"/>
      <c r="B4" s="16" t="s">
        <v>57</v>
      </c>
      <c r="C4" s="149" t="s">
        <v>58</v>
      </c>
      <c r="D4" s="149"/>
      <c r="E4" s="149"/>
      <c r="F4" s="149"/>
      <c r="G4" s="149"/>
      <c r="H4" s="14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52" t="s">
        <v>59</v>
      </c>
      <c r="U4" s="153"/>
      <c r="V4" s="12">
        <f>V2+V3</f>
        <v>4</v>
      </c>
      <c r="W4" s="20"/>
      <c r="X4" s="20"/>
      <c r="Y4" s="20"/>
    </row>
    <row r="5" spans="1:39" s="26" customFormat="1" ht="18" customHeight="1" thickBot="1">
      <c r="A5" s="21"/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4"/>
      <c r="W5" s="23"/>
      <c r="X5" s="23"/>
      <c r="Y5" s="23"/>
      <c r="Z5" s="25"/>
      <c r="AA5" s="17"/>
      <c r="AB5" s="17"/>
      <c r="AC5" s="17"/>
    </row>
    <row r="6" spans="1:39" s="31" customFormat="1" ht="18" customHeight="1" thickBot="1">
      <c r="A6" s="144" t="s">
        <v>60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6"/>
      <c r="W6" s="27"/>
      <c r="X6" s="27"/>
      <c r="Y6" s="28"/>
      <c r="Z6" s="29"/>
      <c r="AA6" s="30" t="s">
        <v>61</v>
      </c>
      <c r="AE6" s="31" t="s">
        <v>62</v>
      </c>
      <c r="AJ6" s="31" t="s">
        <v>63</v>
      </c>
    </row>
    <row r="7" spans="1:39" s="31" customFormat="1" ht="18" customHeight="1" thickBot="1">
      <c r="A7" s="32" t="s">
        <v>64</v>
      </c>
      <c r="B7" s="33" t="s">
        <v>65</v>
      </c>
      <c r="C7" s="34" t="s">
        <v>66</v>
      </c>
      <c r="D7" s="34" t="s">
        <v>9</v>
      </c>
      <c r="E7" s="34" t="s">
        <v>67</v>
      </c>
      <c r="F7" s="34" t="s">
        <v>68</v>
      </c>
      <c r="G7" s="147" t="s">
        <v>69</v>
      </c>
      <c r="H7" s="148"/>
      <c r="I7" s="35" t="s">
        <v>70</v>
      </c>
      <c r="J7" s="36" t="s">
        <v>71</v>
      </c>
      <c r="K7" s="37"/>
      <c r="L7" s="147" t="s">
        <v>72</v>
      </c>
      <c r="M7" s="148"/>
      <c r="N7" s="35" t="s">
        <v>70</v>
      </c>
      <c r="O7" s="36" t="s">
        <v>71</v>
      </c>
      <c r="P7" s="38"/>
      <c r="Q7" s="147" t="s">
        <v>73</v>
      </c>
      <c r="R7" s="148"/>
      <c r="S7" s="35" t="s">
        <v>70</v>
      </c>
      <c r="T7" s="36" t="s">
        <v>71</v>
      </c>
      <c r="U7" s="38"/>
      <c r="V7" s="39" t="s">
        <v>74</v>
      </c>
      <c r="W7" s="40" t="s">
        <v>75</v>
      </c>
      <c r="X7" s="40" t="s">
        <v>76</v>
      </c>
      <c r="Y7" s="40" t="s">
        <v>77</v>
      </c>
      <c r="AA7" s="41" t="s">
        <v>78</v>
      </c>
      <c r="AB7" s="42" t="s">
        <v>79</v>
      </c>
      <c r="AC7" s="43" t="s">
        <v>80</v>
      </c>
      <c r="AD7" s="44"/>
      <c r="AE7" s="45" t="s">
        <v>9</v>
      </c>
      <c r="AF7" s="45" t="s">
        <v>67</v>
      </c>
      <c r="AG7" s="45" t="s">
        <v>81</v>
      </c>
      <c r="AH7" s="45" t="s">
        <v>78</v>
      </c>
      <c r="AJ7" s="45" t="s">
        <v>82</v>
      </c>
      <c r="AK7" s="45" t="s">
        <v>67</v>
      </c>
      <c r="AL7" s="45" t="s">
        <v>83</v>
      </c>
      <c r="AM7" s="45" t="s">
        <v>84</v>
      </c>
    </row>
    <row r="8" spans="1:39" s="31" customFormat="1" ht="18" customHeight="1">
      <c r="A8" s="46" t="s">
        <v>85</v>
      </c>
      <c r="B8" s="47" t="s">
        <v>86</v>
      </c>
      <c r="C8" s="48" t="s">
        <v>87</v>
      </c>
      <c r="D8" s="48" t="s">
        <v>80</v>
      </c>
      <c r="E8" s="48" t="s">
        <v>88</v>
      </c>
      <c r="F8" s="49">
        <v>2</v>
      </c>
      <c r="G8" s="50" t="s">
        <v>89</v>
      </c>
      <c r="H8" s="51" t="s">
        <v>90</v>
      </c>
      <c r="I8" s="52"/>
      <c r="J8" s="53" t="s">
        <v>91</v>
      </c>
      <c r="K8" s="54" t="s">
        <v>92</v>
      </c>
      <c r="L8" s="50" t="s">
        <v>93</v>
      </c>
      <c r="M8" s="51" t="s">
        <v>13</v>
      </c>
      <c r="N8" s="55" t="s">
        <v>94</v>
      </c>
      <c r="O8" s="53" t="s">
        <v>95</v>
      </c>
      <c r="P8" s="56" t="s">
        <v>96</v>
      </c>
      <c r="Q8" s="50" t="s">
        <v>97</v>
      </c>
      <c r="R8" s="51" t="s">
        <v>98</v>
      </c>
      <c r="S8" s="55" t="s">
        <v>99</v>
      </c>
      <c r="T8" s="53" t="s">
        <v>100</v>
      </c>
      <c r="U8" s="56" t="s">
        <v>101</v>
      </c>
      <c r="V8" s="57" t="s">
        <v>102</v>
      </c>
      <c r="W8" s="58" t="str">
        <f t="shared" ref="W8:W39" si="0">$D8&amp;G8&amp;H8</f>
        <v>女  50m自由形</v>
      </c>
      <c r="X8" s="58" t="str">
        <f t="shared" ref="X8:X39" si="1">$D8&amp;L8&amp;M8</f>
        <v>女 200m個人メドレー</v>
      </c>
      <c r="Y8" s="58" t="str">
        <f>$D8&amp;Q8&amp;R8</f>
        <v>女 100mバタフライ</v>
      </c>
      <c r="AA8" s="59" t="s">
        <v>103</v>
      </c>
      <c r="AB8" s="60">
        <v>0</v>
      </c>
      <c r="AC8" s="61">
        <v>0</v>
      </c>
      <c r="AD8" s="62"/>
      <c r="AE8" s="45" t="s">
        <v>79</v>
      </c>
      <c r="AF8" s="45" t="s">
        <v>104</v>
      </c>
      <c r="AG8" s="63" t="s">
        <v>105</v>
      </c>
      <c r="AH8" s="45" t="s">
        <v>14</v>
      </c>
      <c r="AJ8" s="45" t="s">
        <v>106</v>
      </c>
      <c r="AK8" s="45" t="s">
        <v>104</v>
      </c>
      <c r="AL8" s="45">
        <v>1</v>
      </c>
      <c r="AM8" s="45" t="s">
        <v>106</v>
      </c>
    </row>
    <row r="9" spans="1:39" s="31" customFormat="1" ht="18" customHeight="1">
      <c r="A9" s="64">
        <v>1</v>
      </c>
      <c r="B9" s="65" t="s">
        <v>107</v>
      </c>
      <c r="C9" s="66" t="s">
        <v>108</v>
      </c>
      <c r="D9" s="66" t="s">
        <v>79</v>
      </c>
      <c r="E9" s="66" t="s">
        <v>88</v>
      </c>
      <c r="F9" s="67">
        <v>3</v>
      </c>
      <c r="G9" s="68" t="s">
        <v>89</v>
      </c>
      <c r="H9" s="69" t="s">
        <v>16</v>
      </c>
      <c r="I9" s="70"/>
      <c r="J9" s="71" t="s">
        <v>109</v>
      </c>
      <c r="K9" s="72" t="s">
        <v>110</v>
      </c>
      <c r="L9" s="68" t="s">
        <v>97</v>
      </c>
      <c r="M9" s="69" t="s">
        <v>16</v>
      </c>
      <c r="N9" s="70" t="s">
        <v>111</v>
      </c>
      <c r="O9" s="71" t="s">
        <v>112</v>
      </c>
      <c r="P9" s="73" t="s">
        <v>113</v>
      </c>
      <c r="Q9" s="68"/>
      <c r="R9" s="69"/>
      <c r="S9" s="70"/>
      <c r="T9" s="71"/>
      <c r="U9" s="73"/>
      <c r="V9" s="74"/>
      <c r="W9" s="75" t="str">
        <f t="shared" si="0"/>
        <v>男  50m平泳ぎ</v>
      </c>
      <c r="X9" s="75" t="str">
        <f t="shared" si="1"/>
        <v>男 100m平泳ぎ</v>
      </c>
      <c r="Y9" s="75" t="str">
        <f>$D9&amp;Q9&amp;R9</f>
        <v>男</v>
      </c>
      <c r="AA9" s="76" t="s">
        <v>114</v>
      </c>
      <c r="AB9" s="77">
        <v>0</v>
      </c>
      <c r="AC9" s="78">
        <v>0</v>
      </c>
      <c r="AD9" s="62"/>
      <c r="AE9" s="45" t="s">
        <v>80</v>
      </c>
      <c r="AF9" s="45" t="s">
        <v>88</v>
      </c>
      <c r="AG9" s="63" t="s">
        <v>115</v>
      </c>
      <c r="AH9" s="45" t="s">
        <v>12</v>
      </c>
      <c r="AJ9" s="45" t="s">
        <v>106</v>
      </c>
      <c r="AK9" s="45" t="s">
        <v>104</v>
      </c>
      <c r="AL9" s="45">
        <v>2</v>
      </c>
      <c r="AM9" s="45" t="s">
        <v>106</v>
      </c>
    </row>
    <row r="10" spans="1:39" s="31" customFormat="1" ht="18" customHeight="1">
      <c r="A10" s="64">
        <v>2</v>
      </c>
      <c r="B10" s="65" t="s">
        <v>116</v>
      </c>
      <c r="C10" s="66" t="s">
        <v>117</v>
      </c>
      <c r="D10" s="66" t="s">
        <v>79</v>
      </c>
      <c r="E10" s="66" t="s">
        <v>88</v>
      </c>
      <c r="F10" s="67">
        <v>2</v>
      </c>
      <c r="G10" s="68" t="s">
        <v>118</v>
      </c>
      <c r="H10" s="69" t="s">
        <v>90</v>
      </c>
      <c r="I10" s="70" t="s">
        <v>119</v>
      </c>
      <c r="J10" s="71" t="s">
        <v>120</v>
      </c>
      <c r="K10" s="72" t="s">
        <v>121</v>
      </c>
      <c r="L10" s="68" t="s">
        <v>122</v>
      </c>
      <c r="M10" s="69" t="s">
        <v>90</v>
      </c>
      <c r="N10" s="70" t="s">
        <v>123</v>
      </c>
      <c r="O10" s="71" t="s">
        <v>124</v>
      </c>
      <c r="P10" s="73" t="s">
        <v>125</v>
      </c>
      <c r="Q10" s="68"/>
      <c r="R10" s="69"/>
      <c r="S10" s="70"/>
      <c r="T10" s="71"/>
      <c r="U10" s="73"/>
      <c r="V10" s="74"/>
      <c r="W10" s="75" t="str">
        <f t="shared" si="0"/>
        <v>男 400m自由形</v>
      </c>
      <c r="X10" s="75" t="str">
        <f t="shared" si="1"/>
        <v>男1500m自由形</v>
      </c>
      <c r="Y10" s="75" t="str">
        <f>$D10&amp;Q10&amp;R10</f>
        <v>男</v>
      </c>
      <c r="AA10" s="76" t="s">
        <v>126</v>
      </c>
      <c r="AB10" s="77">
        <v>0</v>
      </c>
      <c r="AC10" s="78">
        <v>1</v>
      </c>
      <c r="AD10" s="62"/>
      <c r="AE10" s="45" t="s">
        <v>127</v>
      </c>
      <c r="AF10" s="45" t="s">
        <v>128</v>
      </c>
      <c r="AG10" s="63" t="s">
        <v>129</v>
      </c>
      <c r="AH10" s="45" t="s">
        <v>16</v>
      </c>
      <c r="AJ10" s="45" t="s">
        <v>106</v>
      </c>
      <c r="AK10" s="45" t="s">
        <v>104</v>
      </c>
      <c r="AL10" s="45">
        <v>3</v>
      </c>
      <c r="AM10" s="45" t="s">
        <v>106</v>
      </c>
    </row>
    <row r="11" spans="1:39" s="31" customFormat="1" ht="18" customHeight="1">
      <c r="A11" s="64">
        <v>3</v>
      </c>
      <c r="B11" s="65" t="s">
        <v>130</v>
      </c>
      <c r="C11" s="66" t="s">
        <v>131</v>
      </c>
      <c r="D11" s="66" t="s">
        <v>80</v>
      </c>
      <c r="E11" s="66" t="s">
        <v>88</v>
      </c>
      <c r="F11" s="67">
        <v>2</v>
      </c>
      <c r="G11" s="68" t="s">
        <v>97</v>
      </c>
      <c r="H11" s="69" t="s">
        <v>12</v>
      </c>
      <c r="I11" s="70" t="s">
        <v>132</v>
      </c>
      <c r="J11" s="71" t="s">
        <v>100</v>
      </c>
      <c r="K11" s="72" t="s">
        <v>133</v>
      </c>
      <c r="L11" s="68" t="s">
        <v>93</v>
      </c>
      <c r="M11" s="69" t="s">
        <v>12</v>
      </c>
      <c r="N11" s="70" t="s">
        <v>134</v>
      </c>
      <c r="O11" s="71" t="s">
        <v>135</v>
      </c>
      <c r="P11" s="73" t="s">
        <v>136</v>
      </c>
      <c r="Q11" s="68"/>
      <c r="R11" s="69"/>
      <c r="S11" s="70"/>
      <c r="T11" s="71"/>
      <c r="U11" s="73"/>
      <c r="V11" s="74"/>
      <c r="W11" s="75" t="str">
        <f t="shared" si="0"/>
        <v>女 100m背泳ぎ</v>
      </c>
      <c r="X11" s="75" t="str">
        <f t="shared" si="1"/>
        <v>女 200m背泳ぎ</v>
      </c>
      <c r="Y11" s="75" t="str">
        <f>$D11&amp;Q11&amp;R11</f>
        <v>女</v>
      </c>
      <c r="AA11" s="76" t="s">
        <v>137</v>
      </c>
      <c r="AB11" s="77">
        <v>0</v>
      </c>
      <c r="AC11" s="78">
        <v>0</v>
      </c>
      <c r="AD11" s="62"/>
      <c r="AE11" s="45"/>
      <c r="AF11" s="45" t="s">
        <v>138</v>
      </c>
      <c r="AG11" s="63" t="s">
        <v>139</v>
      </c>
      <c r="AH11" s="45" t="s">
        <v>140</v>
      </c>
      <c r="AJ11" s="45" t="s">
        <v>106</v>
      </c>
      <c r="AK11" s="45" t="s">
        <v>104</v>
      </c>
      <c r="AL11" s="45">
        <v>4</v>
      </c>
      <c r="AM11" s="45" t="s">
        <v>106</v>
      </c>
    </row>
    <row r="12" spans="1:39" s="31" customFormat="1" ht="18" customHeight="1">
      <c r="A12" s="64">
        <v>4</v>
      </c>
      <c r="B12" s="65" t="s">
        <v>141</v>
      </c>
      <c r="C12" s="66" t="s">
        <v>142</v>
      </c>
      <c r="D12" s="66" t="s">
        <v>80</v>
      </c>
      <c r="E12" s="66" t="s">
        <v>88</v>
      </c>
      <c r="F12" s="67">
        <v>1</v>
      </c>
      <c r="G12" s="68" t="s">
        <v>93</v>
      </c>
      <c r="H12" s="69" t="s">
        <v>13</v>
      </c>
      <c r="I12" s="70" t="s">
        <v>94</v>
      </c>
      <c r="J12" s="71" t="s">
        <v>143</v>
      </c>
      <c r="K12" s="72" t="s">
        <v>144</v>
      </c>
      <c r="L12" s="68" t="s">
        <v>89</v>
      </c>
      <c r="M12" s="69" t="s">
        <v>98</v>
      </c>
      <c r="N12" s="70"/>
      <c r="O12" s="71" t="s">
        <v>145</v>
      </c>
      <c r="P12" s="73" t="s">
        <v>146</v>
      </c>
      <c r="Q12" s="68"/>
      <c r="R12" s="69"/>
      <c r="S12" s="70"/>
      <c r="T12" s="71"/>
      <c r="U12" s="73"/>
      <c r="V12" s="74"/>
      <c r="W12" s="75" t="str">
        <f t="shared" si="0"/>
        <v>女 200m個人メドレー</v>
      </c>
      <c r="X12" s="75" t="str">
        <f t="shared" si="1"/>
        <v>女  50mバタフライ</v>
      </c>
      <c r="Y12" s="75"/>
      <c r="AA12" s="76" t="s">
        <v>147</v>
      </c>
      <c r="AB12" s="77">
        <v>1</v>
      </c>
      <c r="AC12" s="78">
        <v>0</v>
      </c>
      <c r="AD12" s="62"/>
      <c r="AE12" s="45"/>
      <c r="AF12" s="45" t="s">
        <v>148</v>
      </c>
      <c r="AG12" s="63" t="s">
        <v>149</v>
      </c>
      <c r="AH12" s="45" t="s">
        <v>13</v>
      </c>
      <c r="AJ12" s="45" t="s">
        <v>150</v>
      </c>
      <c r="AK12" s="45" t="s">
        <v>104</v>
      </c>
      <c r="AL12" s="45">
        <v>5</v>
      </c>
      <c r="AM12" s="45" t="s">
        <v>150</v>
      </c>
    </row>
    <row r="13" spans="1:39" s="31" customFormat="1" ht="18" customHeight="1">
      <c r="A13" s="64">
        <v>5</v>
      </c>
      <c r="B13" s="65"/>
      <c r="C13" s="66"/>
      <c r="D13" s="66"/>
      <c r="E13" s="66"/>
      <c r="F13" s="67"/>
      <c r="G13" s="68"/>
      <c r="H13" s="69"/>
      <c r="I13" s="70"/>
      <c r="J13" s="71"/>
      <c r="K13" s="72"/>
      <c r="L13" s="68"/>
      <c r="M13" s="69"/>
      <c r="N13" s="70"/>
      <c r="O13" s="71"/>
      <c r="P13" s="73"/>
      <c r="Q13" s="68"/>
      <c r="R13" s="69"/>
      <c r="S13" s="70"/>
      <c r="T13" s="71"/>
      <c r="U13" s="73"/>
      <c r="V13" s="74"/>
      <c r="W13" s="75" t="str">
        <f t="shared" si="0"/>
        <v/>
      </c>
      <c r="X13" s="75" t="str">
        <f t="shared" si="1"/>
        <v/>
      </c>
      <c r="Y13" s="75" t="str">
        <f t="shared" ref="Y13:Y44" si="2">$D13&amp;Q13&amp;R13</f>
        <v/>
      </c>
      <c r="AA13" s="76" t="s">
        <v>151</v>
      </c>
      <c r="AB13" s="79">
        <v>0</v>
      </c>
      <c r="AC13" s="80">
        <v>0</v>
      </c>
      <c r="AD13" s="62"/>
      <c r="AE13" s="45"/>
      <c r="AF13" s="45"/>
      <c r="AG13" s="63" t="s">
        <v>152</v>
      </c>
      <c r="AH13" s="45"/>
      <c r="AJ13" s="45" t="s">
        <v>150</v>
      </c>
      <c r="AK13" s="45" t="s">
        <v>104</v>
      </c>
      <c r="AL13" s="45">
        <v>6</v>
      </c>
      <c r="AM13" s="45" t="s">
        <v>150</v>
      </c>
    </row>
    <row r="14" spans="1:39" s="31" customFormat="1" ht="18" customHeight="1" thickBot="1">
      <c r="A14" s="64">
        <v>6</v>
      </c>
      <c r="B14" s="65"/>
      <c r="C14" s="66"/>
      <c r="D14" s="66"/>
      <c r="E14" s="66"/>
      <c r="F14" s="67"/>
      <c r="G14" s="68"/>
      <c r="H14" s="69"/>
      <c r="I14" s="70"/>
      <c r="J14" s="71"/>
      <c r="K14" s="72"/>
      <c r="L14" s="68"/>
      <c r="M14" s="69"/>
      <c r="N14" s="70"/>
      <c r="O14" s="71"/>
      <c r="P14" s="73"/>
      <c r="Q14" s="68"/>
      <c r="R14" s="69"/>
      <c r="S14" s="70"/>
      <c r="T14" s="71"/>
      <c r="U14" s="73"/>
      <c r="V14" s="74"/>
      <c r="W14" s="75" t="str">
        <f t="shared" si="0"/>
        <v/>
      </c>
      <c r="X14" s="75" t="str">
        <f t="shared" si="1"/>
        <v/>
      </c>
      <c r="Y14" s="75" t="str">
        <f t="shared" si="2"/>
        <v/>
      </c>
      <c r="AA14" s="81" t="s">
        <v>153</v>
      </c>
      <c r="AB14" s="82">
        <v>1</v>
      </c>
      <c r="AC14" s="83">
        <v>0</v>
      </c>
      <c r="AD14" s="62"/>
      <c r="AE14" s="45"/>
      <c r="AF14" s="45"/>
      <c r="AG14" s="63" t="s">
        <v>154</v>
      </c>
      <c r="AH14" s="45" t="s">
        <v>155</v>
      </c>
      <c r="AJ14" s="45" t="s">
        <v>104</v>
      </c>
      <c r="AK14" s="45" t="s">
        <v>104</v>
      </c>
      <c r="AL14" s="45">
        <v>1</v>
      </c>
      <c r="AM14" s="45" t="s">
        <v>104</v>
      </c>
    </row>
    <row r="15" spans="1:39" s="31" customFormat="1" ht="18" customHeight="1">
      <c r="A15" s="64">
        <v>7</v>
      </c>
      <c r="B15" s="65"/>
      <c r="C15" s="66"/>
      <c r="D15" s="66"/>
      <c r="E15" s="66"/>
      <c r="F15" s="67"/>
      <c r="G15" s="68"/>
      <c r="H15" s="69"/>
      <c r="I15" s="70"/>
      <c r="J15" s="71"/>
      <c r="K15" s="72"/>
      <c r="L15" s="68"/>
      <c r="M15" s="69"/>
      <c r="N15" s="70"/>
      <c r="O15" s="71"/>
      <c r="P15" s="73"/>
      <c r="Q15" s="68"/>
      <c r="R15" s="69"/>
      <c r="S15" s="70"/>
      <c r="T15" s="71"/>
      <c r="U15" s="73"/>
      <c r="V15" s="74"/>
      <c r="W15" s="75" t="str">
        <f t="shared" si="0"/>
        <v/>
      </c>
      <c r="X15" s="75" t="str">
        <f t="shared" si="1"/>
        <v/>
      </c>
      <c r="Y15" s="75" t="str">
        <f t="shared" si="2"/>
        <v/>
      </c>
      <c r="AA15" s="59" t="s">
        <v>156</v>
      </c>
      <c r="AB15" s="60">
        <v>0</v>
      </c>
      <c r="AC15" s="61">
        <v>0</v>
      </c>
      <c r="AD15" s="62"/>
      <c r="AE15" s="45"/>
      <c r="AF15" s="45"/>
      <c r="AG15" s="63"/>
      <c r="AH15" s="45" t="s">
        <v>157</v>
      </c>
      <c r="AJ15" s="45" t="s">
        <v>104</v>
      </c>
      <c r="AK15" s="45" t="s">
        <v>104</v>
      </c>
      <c r="AL15" s="45">
        <v>2</v>
      </c>
      <c r="AM15" s="45" t="s">
        <v>104</v>
      </c>
    </row>
    <row r="16" spans="1:39" s="31" customFormat="1" ht="18" customHeight="1">
      <c r="A16" s="64">
        <v>8</v>
      </c>
      <c r="B16" s="65"/>
      <c r="C16" s="66"/>
      <c r="D16" s="66"/>
      <c r="E16" s="66"/>
      <c r="F16" s="67"/>
      <c r="G16" s="68"/>
      <c r="H16" s="69"/>
      <c r="I16" s="70"/>
      <c r="J16" s="71"/>
      <c r="K16" s="72"/>
      <c r="L16" s="68"/>
      <c r="M16" s="69"/>
      <c r="N16" s="70"/>
      <c r="O16" s="71"/>
      <c r="P16" s="73"/>
      <c r="Q16" s="68"/>
      <c r="R16" s="69"/>
      <c r="S16" s="70"/>
      <c r="T16" s="71"/>
      <c r="U16" s="73"/>
      <c r="V16" s="74"/>
      <c r="W16" s="75" t="str">
        <f t="shared" si="0"/>
        <v/>
      </c>
      <c r="X16" s="75" t="str">
        <f t="shared" si="1"/>
        <v/>
      </c>
      <c r="Y16" s="75" t="str">
        <f t="shared" si="2"/>
        <v/>
      </c>
      <c r="AA16" s="76" t="s">
        <v>158</v>
      </c>
      <c r="AB16" s="77">
        <v>0</v>
      </c>
      <c r="AC16" s="78">
        <v>0</v>
      </c>
      <c r="AD16" s="62"/>
      <c r="AJ16" s="45" t="s">
        <v>104</v>
      </c>
      <c r="AK16" s="45" t="s">
        <v>104</v>
      </c>
      <c r="AL16" s="45">
        <v>3</v>
      </c>
      <c r="AM16" s="45" t="s">
        <v>104</v>
      </c>
    </row>
    <row r="17" spans="1:39" s="31" customFormat="1" ht="18" customHeight="1">
      <c r="A17" s="64">
        <v>9</v>
      </c>
      <c r="B17" s="65"/>
      <c r="C17" s="66"/>
      <c r="D17" s="66"/>
      <c r="E17" s="66"/>
      <c r="F17" s="67"/>
      <c r="G17" s="68"/>
      <c r="H17" s="69"/>
      <c r="I17" s="70"/>
      <c r="J17" s="71"/>
      <c r="K17" s="72"/>
      <c r="L17" s="68"/>
      <c r="M17" s="69"/>
      <c r="N17" s="70"/>
      <c r="O17" s="71"/>
      <c r="P17" s="73"/>
      <c r="Q17" s="68"/>
      <c r="R17" s="69"/>
      <c r="S17" s="70"/>
      <c r="T17" s="71"/>
      <c r="U17" s="73"/>
      <c r="V17" s="74"/>
      <c r="W17" s="75" t="str">
        <f t="shared" si="0"/>
        <v/>
      </c>
      <c r="X17" s="75" t="str">
        <f t="shared" si="1"/>
        <v/>
      </c>
      <c r="Y17" s="75" t="str">
        <f t="shared" si="2"/>
        <v/>
      </c>
      <c r="AA17" s="76" t="s">
        <v>159</v>
      </c>
      <c r="AB17" s="77">
        <v>0</v>
      </c>
      <c r="AC17" s="78">
        <v>1</v>
      </c>
      <c r="AD17" s="62"/>
      <c r="AJ17" s="45" t="s">
        <v>104</v>
      </c>
      <c r="AK17" s="45" t="s">
        <v>104</v>
      </c>
      <c r="AL17" s="45">
        <v>4</v>
      </c>
      <c r="AM17" s="45" t="s">
        <v>104</v>
      </c>
    </row>
    <row r="18" spans="1:39" s="31" customFormat="1" ht="18" customHeight="1" thickBot="1">
      <c r="A18" s="64">
        <v>10</v>
      </c>
      <c r="B18" s="65"/>
      <c r="C18" s="66"/>
      <c r="D18" s="66"/>
      <c r="E18" s="66"/>
      <c r="F18" s="67"/>
      <c r="G18" s="68"/>
      <c r="H18" s="69"/>
      <c r="I18" s="70"/>
      <c r="J18" s="71"/>
      <c r="K18" s="72"/>
      <c r="L18" s="68"/>
      <c r="M18" s="69"/>
      <c r="N18" s="70"/>
      <c r="O18" s="71"/>
      <c r="P18" s="73"/>
      <c r="Q18" s="68"/>
      <c r="R18" s="69"/>
      <c r="S18" s="70"/>
      <c r="T18" s="71"/>
      <c r="U18" s="73"/>
      <c r="V18" s="74"/>
      <c r="W18" s="75" t="str">
        <f t="shared" si="0"/>
        <v/>
      </c>
      <c r="X18" s="75" t="str">
        <f t="shared" si="1"/>
        <v/>
      </c>
      <c r="Y18" s="75" t="str">
        <f t="shared" si="2"/>
        <v/>
      </c>
      <c r="AA18" s="81" t="s">
        <v>160</v>
      </c>
      <c r="AB18" s="82">
        <v>0</v>
      </c>
      <c r="AC18" s="83">
        <v>1</v>
      </c>
      <c r="AD18" s="62"/>
      <c r="AJ18" s="45" t="s">
        <v>104</v>
      </c>
      <c r="AK18" s="45" t="s">
        <v>104</v>
      </c>
      <c r="AL18" s="45">
        <v>5</v>
      </c>
      <c r="AM18" s="45" t="s">
        <v>104</v>
      </c>
    </row>
    <row r="19" spans="1:39" s="31" customFormat="1" ht="18" customHeight="1">
      <c r="A19" s="64">
        <v>11</v>
      </c>
      <c r="B19" s="65"/>
      <c r="C19" s="66"/>
      <c r="D19" s="66"/>
      <c r="E19" s="66"/>
      <c r="F19" s="67"/>
      <c r="G19" s="68"/>
      <c r="H19" s="69"/>
      <c r="I19" s="70"/>
      <c r="J19" s="71"/>
      <c r="K19" s="72"/>
      <c r="L19" s="68"/>
      <c r="M19" s="69"/>
      <c r="N19" s="70"/>
      <c r="O19" s="71"/>
      <c r="P19" s="73"/>
      <c r="Q19" s="68"/>
      <c r="R19" s="69"/>
      <c r="S19" s="70"/>
      <c r="T19" s="71"/>
      <c r="U19" s="73"/>
      <c r="V19" s="74"/>
      <c r="W19" s="75" t="str">
        <f t="shared" si="0"/>
        <v/>
      </c>
      <c r="X19" s="75" t="str">
        <f t="shared" si="1"/>
        <v/>
      </c>
      <c r="Y19" s="75" t="str">
        <f t="shared" si="2"/>
        <v/>
      </c>
      <c r="AA19" s="84" t="s">
        <v>161</v>
      </c>
      <c r="AB19" s="60">
        <v>0</v>
      </c>
      <c r="AC19" s="61">
        <v>0</v>
      </c>
      <c r="AD19" s="62"/>
      <c r="AJ19" s="45" t="s">
        <v>104</v>
      </c>
      <c r="AK19" s="45" t="s">
        <v>104</v>
      </c>
      <c r="AL19" s="45">
        <v>6</v>
      </c>
      <c r="AM19" s="45" t="s">
        <v>104</v>
      </c>
    </row>
    <row r="20" spans="1:39" s="31" customFormat="1" ht="18" customHeight="1">
      <c r="A20" s="64">
        <v>12</v>
      </c>
      <c r="B20" s="65"/>
      <c r="C20" s="66"/>
      <c r="D20" s="66"/>
      <c r="E20" s="66"/>
      <c r="F20" s="67"/>
      <c r="G20" s="68"/>
      <c r="H20" s="69"/>
      <c r="I20" s="70"/>
      <c r="J20" s="71"/>
      <c r="K20" s="72"/>
      <c r="L20" s="68"/>
      <c r="M20" s="69"/>
      <c r="N20" s="70"/>
      <c r="O20" s="71"/>
      <c r="P20" s="73"/>
      <c r="Q20" s="68"/>
      <c r="R20" s="69"/>
      <c r="S20" s="70"/>
      <c r="T20" s="71"/>
      <c r="U20" s="73"/>
      <c r="V20" s="74"/>
      <c r="W20" s="75" t="str">
        <f t="shared" si="0"/>
        <v/>
      </c>
      <c r="X20" s="75" t="str">
        <f t="shared" si="1"/>
        <v/>
      </c>
      <c r="Y20" s="75" t="str">
        <f t="shared" si="2"/>
        <v/>
      </c>
      <c r="AA20" s="76" t="s">
        <v>162</v>
      </c>
      <c r="AB20" s="77">
        <v>1</v>
      </c>
      <c r="AC20" s="78">
        <v>0</v>
      </c>
      <c r="AD20" s="62"/>
      <c r="AJ20" s="45" t="s">
        <v>88</v>
      </c>
      <c r="AK20" s="45" t="s">
        <v>88</v>
      </c>
      <c r="AL20" s="45">
        <v>1</v>
      </c>
      <c r="AM20" s="45" t="s">
        <v>88</v>
      </c>
    </row>
    <row r="21" spans="1:39" s="31" customFormat="1" ht="18" customHeight="1">
      <c r="A21" s="64">
        <v>13</v>
      </c>
      <c r="B21" s="65"/>
      <c r="C21" s="66"/>
      <c r="D21" s="66"/>
      <c r="E21" s="66"/>
      <c r="F21" s="67"/>
      <c r="G21" s="68"/>
      <c r="H21" s="69"/>
      <c r="I21" s="70"/>
      <c r="J21" s="71"/>
      <c r="K21" s="72"/>
      <c r="L21" s="68"/>
      <c r="M21" s="69"/>
      <c r="N21" s="70"/>
      <c r="O21" s="71"/>
      <c r="P21" s="73"/>
      <c r="Q21" s="68"/>
      <c r="R21" s="69"/>
      <c r="S21" s="70"/>
      <c r="T21" s="71"/>
      <c r="U21" s="73"/>
      <c r="V21" s="74"/>
      <c r="W21" s="75" t="str">
        <f t="shared" si="0"/>
        <v/>
      </c>
      <c r="X21" s="75" t="str">
        <f t="shared" si="1"/>
        <v/>
      </c>
      <c r="Y21" s="75" t="str">
        <f t="shared" si="2"/>
        <v/>
      </c>
      <c r="AA21" s="76" t="s">
        <v>163</v>
      </c>
      <c r="AB21" s="77">
        <v>1</v>
      </c>
      <c r="AC21" s="78">
        <v>0</v>
      </c>
      <c r="AD21" s="62"/>
      <c r="AJ21" s="45" t="s">
        <v>88</v>
      </c>
      <c r="AK21" s="45" t="s">
        <v>88</v>
      </c>
      <c r="AL21" s="45">
        <v>2</v>
      </c>
      <c r="AM21" s="45" t="s">
        <v>88</v>
      </c>
    </row>
    <row r="22" spans="1:39" s="31" customFormat="1" ht="18" customHeight="1" thickBot="1">
      <c r="A22" s="64">
        <v>14</v>
      </c>
      <c r="B22" s="65"/>
      <c r="C22" s="66"/>
      <c r="D22" s="66"/>
      <c r="E22" s="66"/>
      <c r="F22" s="67"/>
      <c r="G22" s="68"/>
      <c r="H22" s="69"/>
      <c r="I22" s="70"/>
      <c r="J22" s="71"/>
      <c r="K22" s="72"/>
      <c r="L22" s="68"/>
      <c r="M22" s="69"/>
      <c r="N22" s="70"/>
      <c r="O22" s="71"/>
      <c r="P22" s="73"/>
      <c r="Q22" s="68"/>
      <c r="R22" s="69"/>
      <c r="S22" s="70"/>
      <c r="T22" s="71"/>
      <c r="U22" s="73"/>
      <c r="V22" s="74"/>
      <c r="W22" s="75" t="str">
        <f t="shared" si="0"/>
        <v/>
      </c>
      <c r="X22" s="75" t="str">
        <f t="shared" si="1"/>
        <v/>
      </c>
      <c r="Y22" s="75" t="str">
        <f t="shared" si="2"/>
        <v/>
      </c>
      <c r="AA22" s="81" t="s">
        <v>164</v>
      </c>
      <c r="AB22" s="82">
        <v>1</v>
      </c>
      <c r="AC22" s="83">
        <v>0</v>
      </c>
      <c r="AD22" s="62"/>
      <c r="AJ22" s="45" t="s">
        <v>88</v>
      </c>
      <c r="AK22" s="45" t="s">
        <v>88</v>
      </c>
      <c r="AL22" s="45">
        <v>3</v>
      </c>
      <c r="AM22" s="45" t="s">
        <v>88</v>
      </c>
    </row>
    <row r="23" spans="1:39" s="31" customFormat="1" ht="18" customHeight="1">
      <c r="A23" s="64">
        <v>15</v>
      </c>
      <c r="B23" s="65"/>
      <c r="C23" s="66"/>
      <c r="D23" s="66"/>
      <c r="E23" s="66"/>
      <c r="F23" s="67"/>
      <c r="G23" s="68"/>
      <c r="H23" s="69"/>
      <c r="I23" s="70"/>
      <c r="J23" s="71"/>
      <c r="K23" s="72"/>
      <c r="L23" s="68"/>
      <c r="M23" s="69"/>
      <c r="N23" s="70"/>
      <c r="O23" s="71"/>
      <c r="P23" s="73"/>
      <c r="Q23" s="68"/>
      <c r="R23" s="69"/>
      <c r="S23" s="70"/>
      <c r="T23" s="71"/>
      <c r="U23" s="73"/>
      <c r="V23" s="74"/>
      <c r="W23" s="75" t="str">
        <f t="shared" si="0"/>
        <v/>
      </c>
      <c r="X23" s="75" t="str">
        <f t="shared" si="1"/>
        <v/>
      </c>
      <c r="Y23" s="75" t="str">
        <f t="shared" si="2"/>
        <v/>
      </c>
      <c r="AA23" s="84" t="s">
        <v>165</v>
      </c>
      <c r="AB23" s="60">
        <v>0</v>
      </c>
      <c r="AC23" s="61">
        <v>0</v>
      </c>
      <c r="AD23" s="62"/>
      <c r="AJ23" s="45" t="s">
        <v>128</v>
      </c>
      <c r="AK23" s="45" t="s">
        <v>128</v>
      </c>
      <c r="AL23" s="45">
        <v>1</v>
      </c>
      <c r="AM23" s="45" t="s">
        <v>128</v>
      </c>
    </row>
    <row r="24" spans="1:39" s="31" customFormat="1" ht="18" customHeight="1">
      <c r="A24" s="64">
        <v>16</v>
      </c>
      <c r="B24" s="65"/>
      <c r="C24" s="66"/>
      <c r="D24" s="66"/>
      <c r="E24" s="66"/>
      <c r="F24" s="67"/>
      <c r="G24" s="68"/>
      <c r="H24" s="69"/>
      <c r="I24" s="70"/>
      <c r="J24" s="71"/>
      <c r="K24" s="72"/>
      <c r="L24" s="68"/>
      <c r="M24" s="69"/>
      <c r="N24" s="70"/>
      <c r="O24" s="71"/>
      <c r="P24" s="73"/>
      <c r="Q24" s="68"/>
      <c r="R24" s="69"/>
      <c r="S24" s="70"/>
      <c r="T24" s="71"/>
      <c r="U24" s="73"/>
      <c r="V24" s="74"/>
      <c r="W24" s="75" t="str">
        <f t="shared" si="0"/>
        <v/>
      </c>
      <c r="X24" s="75" t="str">
        <f t="shared" si="1"/>
        <v/>
      </c>
      <c r="Y24" s="75" t="str">
        <f t="shared" si="2"/>
        <v/>
      </c>
      <c r="AA24" s="76" t="s">
        <v>166</v>
      </c>
      <c r="AB24" s="77">
        <v>0</v>
      </c>
      <c r="AC24" s="78">
        <v>1</v>
      </c>
      <c r="AD24" s="62"/>
      <c r="AJ24" s="45" t="s">
        <v>128</v>
      </c>
      <c r="AK24" s="45" t="s">
        <v>128</v>
      </c>
      <c r="AL24" s="45">
        <v>2</v>
      </c>
      <c r="AM24" s="45" t="s">
        <v>128</v>
      </c>
    </row>
    <row r="25" spans="1:39" s="31" customFormat="1" ht="18" customHeight="1">
      <c r="A25" s="64">
        <v>17</v>
      </c>
      <c r="B25" s="65"/>
      <c r="C25" s="66"/>
      <c r="D25" s="66"/>
      <c r="E25" s="66"/>
      <c r="F25" s="67"/>
      <c r="G25" s="68"/>
      <c r="H25" s="69"/>
      <c r="I25" s="70"/>
      <c r="J25" s="71"/>
      <c r="K25" s="72"/>
      <c r="L25" s="68"/>
      <c r="M25" s="69"/>
      <c r="N25" s="70"/>
      <c r="O25" s="71"/>
      <c r="P25" s="73"/>
      <c r="Q25" s="68"/>
      <c r="R25" s="69"/>
      <c r="S25" s="70"/>
      <c r="T25" s="71"/>
      <c r="U25" s="73"/>
      <c r="V25" s="74"/>
      <c r="W25" s="75" t="str">
        <f t="shared" si="0"/>
        <v/>
      </c>
      <c r="X25" s="75" t="str">
        <f t="shared" si="1"/>
        <v/>
      </c>
      <c r="Y25" s="75" t="str">
        <f t="shared" si="2"/>
        <v/>
      </c>
      <c r="AA25" s="76" t="s">
        <v>167</v>
      </c>
      <c r="AB25" s="77">
        <v>0</v>
      </c>
      <c r="AC25" s="78">
        <v>0</v>
      </c>
      <c r="AJ25" s="45" t="s">
        <v>128</v>
      </c>
      <c r="AK25" s="45" t="s">
        <v>128</v>
      </c>
      <c r="AL25" s="45">
        <v>3</v>
      </c>
      <c r="AM25" s="45" t="s">
        <v>128</v>
      </c>
    </row>
    <row r="26" spans="1:39" s="31" customFormat="1" ht="18" customHeight="1" thickBot="1">
      <c r="A26" s="64">
        <v>18</v>
      </c>
      <c r="B26" s="65"/>
      <c r="C26" s="66"/>
      <c r="D26" s="66"/>
      <c r="E26" s="66"/>
      <c r="F26" s="67"/>
      <c r="G26" s="68"/>
      <c r="H26" s="69"/>
      <c r="I26" s="70"/>
      <c r="J26" s="71"/>
      <c r="K26" s="72"/>
      <c r="L26" s="68"/>
      <c r="M26" s="69"/>
      <c r="N26" s="70"/>
      <c r="O26" s="71"/>
      <c r="P26" s="73"/>
      <c r="Q26" s="68"/>
      <c r="R26" s="69"/>
      <c r="S26" s="70"/>
      <c r="T26" s="71"/>
      <c r="U26" s="73"/>
      <c r="V26" s="74"/>
      <c r="W26" s="75" t="str">
        <f t="shared" si="0"/>
        <v/>
      </c>
      <c r="X26" s="75" t="str">
        <f t="shared" si="1"/>
        <v/>
      </c>
      <c r="Y26" s="75" t="str">
        <f t="shared" si="2"/>
        <v/>
      </c>
      <c r="AA26" s="81" t="s">
        <v>168</v>
      </c>
      <c r="AB26" s="82">
        <v>0</v>
      </c>
      <c r="AC26" s="83">
        <v>0</v>
      </c>
      <c r="AJ26" s="45" t="s">
        <v>138</v>
      </c>
      <c r="AK26" s="45" t="s">
        <v>138</v>
      </c>
      <c r="AL26" s="45"/>
      <c r="AM26" s="45" t="s">
        <v>138</v>
      </c>
    </row>
    <row r="27" spans="1:39" s="31" customFormat="1" ht="18" customHeight="1">
      <c r="A27" s="64">
        <v>19</v>
      </c>
      <c r="B27" s="65"/>
      <c r="C27" s="66"/>
      <c r="D27" s="66"/>
      <c r="E27" s="66"/>
      <c r="F27" s="67"/>
      <c r="G27" s="68"/>
      <c r="H27" s="69"/>
      <c r="I27" s="70"/>
      <c r="J27" s="71"/>
      <c r="K27" s="72"/>
      <c r="L27" s="68"/>
      <c r="M27" s="69"/>
      <c r="N27" s="70"/>
      <c r="O27" s="71"/>
      <c r="P27" s="73"/>
      <c r="Q27" s="68"/>
      <c r="R27" s="69"/>
      <c r="S27" s="70"/>
      <c r="T27" s="71"/>
      <c r="U27" s="73"/>
      <c r="V27" s="74"/>
      <c r="W27" s="75" t="str">
        <f t="shared" si="0"/>
        <v/>
      </c>
      <c r="X27" s="75" t="str">
        <f t="shared" si="1"/>
        <v/>
      </c>
      <c r="Y27" s="75" t="str">
        <f t="shared" si="2"/>
        <v/>
      </c>
      <c r="AA27" s="84" t="s">
        <v>169</v>
      </c>
      <c r="AB27" s="60">
        <v>0</v>
      </c>
      <c r="AC27" s="61">
        <v>0</v>
      </c>
      <c r="AJ27" s="45" t="s">
        <v>148</v>
      </c>
      <c r="AK27" s="45" t="s">
        <v>148</v>
      </c>
      <c r="AL27" s="45"/>
      <c r="AM27" s="45" t="s">
        <v>170</v>
      </c>
    </row>
    <row r="28" spans="1:39" s="31" customFormat="1" ht="18" customHeight="1">
      <c r="A28" s="64">
        <v>20</v>
      </c>
      <c r="B28" s="65"/>
      <c r="C28" s="66"/>
      <c r="D28" s="66"/>
      <c r="E28" s="66"/>
      <c r="F28" s="67"/>
      <c r="G28" s="68"/>
      <c r="H28" s="69"/>
      <c r="I28" s="70"/>
      <c r="J28" s="71"/>
      <c r="K28" s="72"/>
      <c r="L28" s="68"/>
      <c r="M28" s="69"/>
      <c r="N28" s="70"/>
      <c r="O28" s="71"/>
      <c r="P28" s="73"/>
      <c r="Q28" s="68"/>
      <c r="R28" s="69"/>
      <c r="S28" s="70"/>
      <c r="T28" s="71"/>
      <c r="U28" s="73"/>
      <c r="V28" s="74"/>
      <c r="W28" s="75" t="str">
        <f t="shared" si="0"/>
        <v/>
      </c>
      <c r="X28" s="75" t="str">
        <f t="shared" si="1"/>
        <v/>
      </c>
      <c r="Y28" s="75" t="str">
        <f t="shared" si="2"/>
        <v/>
      </c>
      <c r="AA28" s="76" t="s">
        <v>171</v>
      </c>
      <c r="AB28" s="77">
        <v>0</v>
      </c>
      <c r="AC28" s="78">
        <v>1</v>
      </c>
    </row>
    <row r="29" spans="1:39" s="31" customFormat="1" ht="18" customHeight="1" thickBot="1">
      <c r="A29" s="64">
        <v>21</v>
      </c>
      <c r="B29" s="65"/>
      <c r="C29" s="66"/>
      <c r="D29" s="66"/>
      <c r="E29" s="66"/>
      <c r="F29" s="67"/>
      <c r="G29" s="68"/>
      <c r="H29" s="69"/>
      <c r="I29" s="70"/>
      <c r="J29" s="71"/>
      <c r="K29" s="72"/>
      <c r="L29" s="68"/>
      <c r="M29" s="69"/>
      <c r="N29" s="70"/>
      <c r="O29" s="71"/>
      <c r="P29" s="73"/>
      <c r="Q29" s="68"/>
      <c r="R29" s="69"/>
      <c r="S29" s="70"/>
      <c r="T29" s="71"/>
      <c r="U29" s="73"/>
      <c r="V29" s="74"/>
      <c r="W29" s="75" t="str">
        <f t="shared" si="0"/>
        <v/>
      </c>
      <c r="X29" s="75" t="str">
        <f t="shared" si="1"/>
        <v/>
      </c>
      <c r="Y29" s="75" t="str">
        <f t="shared" si="2"/>
        <v/>
      </c>
      <c r="AA29" s="81" t="s">
        <v>172</v>
      </c>
      <c r="AB29" s="82">
        <v>0</v>
      </c>
      <c r="AC29" s="83">
        <v>0</v>
      </c>
    </row>
    <row r="30" spans="1:39" s="31" customFormat="1" ht="18" customHeight="1">
      <c r="A30" s="64">
        <v>22</v>
      </c>
      <c r="B30" s="65"/>
      <c r="C30" s="66"/>
      <c r="D30" s="66"/>
      <c r="E30" s="66"/>
      <c r="F30" s="67"/>
      <c r="G30" s="68"/>
      <c r="H30" s="69"/>
      <c r="I30" s="70"/>
      <c r="J30" s="71"/>
      <c r="K30" s="72"/>
      <c r="L30" s="68"/>
      <c r="M30" s="69"/>
      <c r="N30" s="70"/>
      <c r="O30" s="71"/>
      <c r="P30" s="73"/>
      <c r="Q30" s="68"/>
      <c r="R30" s="69"/>
      <c r="S30" s="70"/>
      <c r="T30" s="71"/>
      <c r="U30" s="73"/>
      <c r="V30" s="74"/>
      <c r="W30" s="75" t="str">
        <f t="shared" si="0"/>
        <v/>
      </c>
      <c r="X30" s="75" t="str">
        <f t="shared" si="1"/>
        <v/>
      </c>
      <c r="Y30" s="75" t="str">
        <f t="shared" si="2"/>
        <v/>
      </c>
    </row>
    <row r="31" spans="1:39" s="31" customFormat="1" ht="18" customHeight="1">
      <c r="A31" s="64">
        <v>23</v>
      </c>
      <c r="B31" s="65"/>
      <c r="C31" s="66"/>
      <c r="D31" s="66"/>
      <c r="E31" s="66"/>
      <c r="F31" s="67"/>
      <c r="G31" s="68"/>
      <c r="H31" s="69"/>
      <c r="I31" s="70"/>
      <c r="J31" s="71"/>
      <c r="K31" s="72"/>
      <c r="L31" s="68"/>
      <c r="M31" s="69"/>
      <c r="N31" s="70"/>
      <c r="O31" s="71"/>
      <c r="P31" s="73"/>
      <c r="Q31" s="68"/>
      <c r="R31" s="69"/>
      <c r="S31" s="70"/>
      <c r="T31" s="71"/>
      <c r="U31" s="73"/>
      <c r="V31" s="74"/>
      <c r="W31" s="75" t="str">
        <f t="shared" si="0"/>
        <v/>
      </c>
      <c r="X31" s="75" t="str">
        <f t="shared" si="1"/>
        <v/>
      </c>
      <c r="Y31" s="75" t="str">
        <f t="shared" si="2"/>
        <v/>
      </c>
    </row>
    <row r="32" spans="1:39" s="31" customFormat="1" ht="18" customHeight="1">
      <c r="A32" s="64">
        <v>24</v>
      </c>
      <c r="B32" s="65"/>
      <c r="C32" s="66"/>
      <c r="D32" s="66"/>
      <c r="E32" s="66"/>
      <c r="F32" s="67"/>
      <c r="G32" s="68"/>
      <c r="H32" s="69"/>
      <c r="I32" s="70"/>
      <c r="J32" s="71"/>
      <c r="K32" s="72"/>
      <c r="L32" s="68"/>
      <c r="M32" s="69"/>
      <c r="N32" s="70"/>
      <c r="O32" s="71"/>
      <c r="P32" s="73"/>
      <c r="Q32" s="68"/>
      <c r="R32" s="69"/>
      <c r="S32" s="70"/>
      <c r="T32" s="71"/>
      <c r="U32" s="73"/>
      <c r="V32" s="74"/>
      <c r="W32" s="75" t="str">
        <f t="shared" si="0"/>
        <v/>
      </c>
      <c r="X32" s="75" t="str">
        <f t="shared" si="1"/>
        <v/>
      </c>
      <c r="Y32" s="75" t="str">
        <f t="shared" si="2"/>
        <v/>
      </c>
    </row>
    <row r="33" spans="1:25" s="31" customFormat="1" ht="18" customHeight="1">
      <c r="A33" s="64">
        <v>25</v>
      </c>
      <c r="B33" s="65"/>
      <c r="C33" s="66"/>
      <c r="D33" s="66"/>
      <c r="E33" s="66"/>
      <c r="F33" s="67"/>
      <c r="G33" s="68"/>
      <c r="H33" s="69"/>
      <c r="I33" s="70"/>
      <c r="J33" s="71"/>
      <c r="K33" s="72"/>
      <c r="L33" s="68"/>
      <c r="M33" s="69"/>
      <c r="N33" s="70"/>
      <c r="O33" s="71"/>
      <c r="P33" s="73"/>
      <c r="Q33" s="68"/>
      <c r="R33" s="69"/>
      <c r="S33" s="70"/>
      <c r="T33" s="71"/>
      <c r="U33" s="73"/>
      <c r="V33" s="74"/>
      <c r="W33" s="75" t="str">
        <f t="shared" si="0"/>
        <v/>
      </c>
      <c r="X33" s="75" t="str">
        <f t="shared" si="1"/>
        <v/>
      </c>
      <c r="Y33" s="75" t="str">
        <f t="shared" si="2"/>
        <v/>
      </c>
    </row>
    <row r="34" spans="1:25" s="31" customFormat="1" ht="18" customHeight="1">
      <c r="A34" s="64">
        <v>26</v>
      </c>
      <c r="B34" s="65"/>
      <c r="C34" s="66"/>
      <c r="D34" s="66"/>
      <c r="E34" s="66"/>
      <c r="F34" s="67"/>
      <c r="G34" s="68"/>
      <c r="H34" s="69"/>
      <c r="I34" s="70"/>
      <c r="J34" s="71"/>
      <c r="K34" s="72"/>
      <c r="L34" s="68"/>
      <c r="M34" s="69"/>
      <c r="N34" s="70"/>
      <c r="O34" s="71"/>
      <c r="P34" s="73"/>
      <c r="Q34" s="68"/>
      <c r="R34" s="69"/>
      <c r="S34" s="70"/>
      <c r="T34" s="71"/>
      <c r="U34" s="73"/>
      <c r="V34" s="74"/>
      <c r="W34" s="75" t="str">
        <f t="shared" si="0"/>
        <v/>
      </c>
      <c r="X34" s="75" t="str">
        <f t="shared" si="1"/>
        <v/>
      </c>
      <c r="Y34" s="75" t="str">
        <f t="shared" si="2"/>
        <v/>
      </c>
    </row>
    <row r="35" spans="1:25" s="31" customFormat="1" ht="18" customHeight="1">
      <c r="A35" s="64">
        <v>27</v>
      </c>
      <c r="B35" s="65"/>
      <c r="C35" s="66"/>
      <c r="D35" s="66"/>
      <c r="E35" s="66"/>
      <c r="F35" s="67"/>
      <c r="G35" s="68"/>
      <c r="H35" s="69"/>
      <c r="I35" s="70"/>
      <c r="J35" s="71"/>
      <c r="K35" s="72"/>
      <c r="L35" s="68"/>
      <c r="M35" s="69"/>
      <c r="N35" s="70"/>
      <c r="O35" s="71"/>
      <c r="P35" s="73"/>
      <c r="Q35" s="68"/>
      <c r="R35" s="69"/>
      <c r="S35" s="70"/>
      <c r="T35" s="71"/>
      <c r="U35" s="73"/>
      <c r="V35" s="74"/>
      <c r="W35" s="75" t="str">
        <f t="shared" si="0"/>
        <v/>
      </c>
      <c r="X35" s="75" t="str">
        <f t="shared" si="1"/>
        <v/>
      </c>
      <c r="Y35" s="75" t="str">
        <f t="shared" si="2"/>
        <v/>
      </c>
    </row>
    <row r="36" spans="1:25" s="31" customFormat="1" ht="18" customHeight="1">
      <c r="A36" s="64">
        <v>28</v>
      </c>
      <c r="B36" s="65"/>
      <c r="C36" s="66"/>
      <c r="D36" s="66"/>
      <c r="E36" s="66"/>
      <c r="F36" s="67"/>
      <c r="G36" s="68"/>
      <c r="H36" s="69"/>
      <c r="I36" s="70"/>
      <c r="J36" s="71"/>
      <c r="K36" s="72"/>
      <c r="L36" s="68"/>
      <c r="M36" s="69"/>
      <c r="N36" s="70"/>
      <c r="O36" s="71"/>
      <c r="P36" s="73"/>
      <c r="Q36" s="68"/>
      <c r="R36" s="69"/>
      <c r="S36" s="70"/>
      <c r="T36" s="71"/>
      <c r="U36" s="73"/>
      <c r="V36" s="74"/>
      <c r="W36" s="75" t="str">
        <f t="shared" si="0"/>
        <v/>
      </c>
      <c r="X36" s="75" t="str">
        <f t="shared" si="1"/>
        <v/>
      </c>
      <c r="Y36" s="75" t="str">
        <f t="shared" si="2"/>
        <v/>
      </c>
    </row>
    <row r="37" spans="1:25" s="31" customFormat="1" ht="18" customHeight="1">
      <c r="A37" s="64">
        <v>29</v>
      </c>
      <c r="B37" s="65"/>
      <c r="C37" s="66"/>
      <c r="D37" s="66"/>
      <c r="E37" s="66"/>
      <c r="F37" s="67"/>
      <c r="G37" s="68"/>
      <c r="H37" s="69"/>
      <c r="I37" s="70"/>
      <c r="J37" s="71"/>
      <c r="K37" s="72"/>
      <c r="L37" s="68"/>
      <c r="M37" s="69"/>
      <c r="N37" s="70"/>
      <c r="O37" s="71"/>
      <c r="P37" s="73"/>
      <c r="Q37" s="68"/>
      <c r="R37" s="69"/>
      <c r="S37" s="70"/>
      <c r="T37" s="71"/>
      <c r="U37" s="73"/>
      <c r="V37" s="74"/>
      <c r="W37" s="75" t="str">
        <f t="shared" si="0"/>
        <v/>
      </c>
      <c r="X37" s="75" t="str">
        <f t="shared" si="1"/>
        <v/>
      </c>
      <c r="Y37" s="75" t="str">
        <f t="shared" si="2"/>
        <v/>
      </c>
    </row>
    <row r="38" spans="1:25" s="31" customFormat="1" ht="18" customHeight="1">
      <c r="A38" s="64">
        <v>30</v>
      </c>
      <c r="B38" s="65"/>
      <c r="C38" s="66"/>
      <c r="D38" s="66"/>
      <c r="E38" s="66"/>
      <c r="F38" s="67"/>
      <c r="G38" s="68"/>
      <c r="H38" s="69"/>
      <c r="I38" s="70"/>
      <c r="J38" s="71"/>
      <c r="K38" s="72"/>
      <c r="L38" s="68"/>
      <c r="M38" s="69"/>
      <c r="N38" s="70"/>
      <c r="O38" s="71"/>
      <c r="P38" s="73"/>
      <c r="Q38" s="68"/>
      <c r="R38" s="69"/>
      <c r="S38" s="70"/>
      <c r="T38" s="71"/>
      <c r="U38" s="73"/>
      <c r="V38" s="74"/>
      <c r="W38" s="75" t="str">
        <f t="shared" si="0"/>
        <v/>
      </c>
      <c r="X38" s="75" t="str">
        <f t="shared" si="1"/>
        <v/>
      </c>
      <c r="Y38" s="75" t="str">
        <f t="shared" si="2"/>
        <v/>
      </c>
    </row>
    <row r="39" spans="1:25" s="31" customFormat="1" ht="18" customHeight="1">
      <c r="A39" s="64">
        <v>31</v>
      </c>
      <c r="B39" s="65"/>
      <c r="C39" s="66"/>
      <c r="D39" s="66"/>
      <c r="E39" s="66"/>
      <c r="F39" s="67"/>
      <c r="G39" s="68"/>
      <c r="H39" s="69"/>
      <c r="I39" s="70"/>
      <c r="J39" s="71"/>
      <c r="K39" s="72"/>
      <c r="L39" s="68"/>
      <c r="M39" s="69"/>
      <c r="N39" s="70"/>
      <c r="O39" s="71"/>
      <c r="P39" s="73"/>
      <c r="Q39" s="68"/>
      <c r="R39" s="69"/>
      <c r="S39" s="70"/>
      <c r="T39" s="71"/>
      <c r="U39" s="73"/>
      <c r="V39" s="74"/>
      <c r="W39" s="75" t="str">
        <f t="shared" si="0"/>
        <v/>
      </c>
      <c r="X39" s="75" t="str">
        <f t="shared" si="1"/>
        <v/>
      </c>
      <c r="Y39" s="75" t="str">
        <f t="shared" si="2"/>
        <v/>
      </c>
    </row>
    <row r="40" spans="1:25" s="31" customFormat="1" ht="18" customHeight="1">
      <c r="A40" s="64">
        <v>32</v>
      </c>
      <c r="B40" s="65"/>
      <c r="C40" s="66"/>
      <c r="D40" s="66"/>
      <c r="E40" s="66"/>
      <c r="F40" s="67"/>
      <c r="G40" s="68"/>
      <c r="H40" s="69"/>
      <c r="I40" s="70"/>
      <c r="J40" s="71"/>
      <c r="K40" s="72"/>
      <c r="L40" s="68"/>
      <c r="M40" s="69"/>
      <c r="N40" s="70"/>
      <c r="O40" s="71"/>
      <c r="P40" s="73"/>
      <c r="Q40" s="68"/>
      <c r="R40" s="69"/>
      <c r="S40" s="70"/>
      <c r="T40" s="71"/>
      <c r="U40" s="73"/>
      <c r="V40" s="74"/>
      <c r="W40" s="75" t="str">
        <f t="shared" ref="W40:W68" si="3">$D40&amp;G40&amp;H40</f>
        <v/>
      </c>
      <c r="X40" s="75" t="str">
        <f t="shared" ref="X40:X68" si="4">$D40&amp;L40&amp;M40</f>
        <v/>
      </c>
      <c r="Y40" s="75" t="str">
        <f t="shared" si="2"/>
        <v/>
      </c>
    </row>
    <row r="41" spans="1:25" s="31" customFormat="1" ht="18" customHeight="1">
      <c r="A41" s="64">
        <v>33</v>
      </c>
      <c r="B41" s="65"/>
      <c r="C41" s="66"/>
      <c r="D41" s="66"/>
      <c r="E41" s="66"/>
      <c r="F41" s="67"/>
      <c r="G41" s="68"/>
      <c r="H41" s="69"/>
      <c r="I41" s="70"/>
      <c r="J41" s="71"/>
      <c r="K41" s="72"/>
      <c r="L41" s="68"/>
      <c r="M41" s="69"/>
      <c r="N41" s="70"/>
      <c r="O41" s="71"/>
      <c r="P41" s="73"/>
      <c r="Q41" s="68"/>
      <c r="R41" s="69"/>
      <c r="S41" s="70"/>
      <c r="T41" s="71"/>
      <c r="U41" s="73"/>
      <c r="V41" s="74"/>
      <c r="W41" s="75" t="str">
        <f t="shared" si="3"/>
        <v/>
      </c>
      <c r="X41" s="75" t="str">
        <f t="shared" si="4"/>
        <v/>
      </c>
      <c r="Y41" s="75" t="str">
        <f t="shared" si="2"/>
        <v/>
      </c>
    </row>
    <row r="42" spans="1:25" s="31" customFormat="1" ht="18" customHeight="1">
      <c r="A42" s="64">
        <v>34</v>
      </c>
      <c r="B42" s="65"/>
      <c r="C42" s="66"/>
      <c r="D42" s="66"/>
      <c r="E42" s="66"/>
      <c r="F42" s="67"/>
      <c r="G42" s="68"/>
      <c r="H42" s="69"/>
      <c r="I42" s="70"/>
      <c r="J42" s="71"/>
      <c r="K42" s="72"/>
      <c r="L42" s="68"/>
      <c r="M42" s="69"/>
      <c r="N42" s="70"/>
      <c r="O42" s="71"/>
      <c r="P42" s="73"/>
      <c r="Q42" s="68"/>
      <c r="R42" s="69"/>
      <c r="S42" s="70"/>
      <c r="T42" s="71"/>
      <c r="U42" s="73"/>
      <c r="V42" s="74"/>
      <c r="W42" s="75" t="str">
        <f t="shared" si="3"/>
        <v/>
      </c>
      <c r="X42" s="75" t="str">
        <f t="shared" si="4"/>
        <v/>
      </c>
      <c r="Y42" s="75" t="str">
        <f t="shared" si="2"/>
        <v/>
      </c>
    </row>
    <row r="43" spans="1:25" s="31" customFormat="1" ht="18" customHeight="1">
      <c r="A43" s="64">
        <v>35</v>
      </c>
      <c r="B43" s="65"/>
      <c r="C43" s="66"/>
      <c r="D43" s="66"/>
      <c r="E43" s="66"/>
      <c r="F43" s="67"/>
      <c r="G43" s="68"/>
      <c r="H43" s="69"/>
      <c r="I43" s="70"/>
      <c r="J43" s="71"/>
      <c r="K43" s="72"/>
      <c r="L43" s="68"/>
      <c r="M43" s="69"/>
      <c r="N43" s="70"/>
      <c r="O43" s="71"/>
      <c r="P43" s="73"/>
      <c r="Q43" s="68"/>
      <c r="R43" s="69"/>
      <c r="S43" s="70"/>
      <c r="T43" s="71"/>
      <c r="U43" s="73"/>
      <c r="V43" s="74"/>
      <c r="W43" s="75" t="str">
        <f t="shared" si="3"/>
        <v/>
      </c>
      <c r="X43" s="75" t="str">
        <f t="shared" si="4"/>
        <v/>
      </c>
      <c r="Y43" s="75" t="str">
        <f t="shared" si="2"/>
        <v/>
      </c>
    </row>
    <row r="44" spans="1:25" s="31" customFormat="1" ht="18" customHeight="1">
      <c r="A44" s="64">
        <v>36</v>
      </c>
      <c r="B44" s="65"/>
      <c r="C44" s="66"/>
      <c r="D44" s="66"/>
      <c r="E44" s="66"/>
      <c r="F44" s="67"/>
      <c r="G44" s="68"/>
      <c r="H44" s="69"/>
      <c r="I44" s="70"/>
      <c r="J44" s="71"/>
      <c r="K44" s="72"/>
      <c r="L44" s="68"/>
      <c r="M44" s="69"/>
      <c r="N44" s="70"/>
      <c r="O44" s="71"/>
      <c r="P44" s="73"/>
      <c r="Q44" s="68"/>
      <c r="R44" s="69"/>
      <c r="S44" s="70"/>
      <c r="T44" s="71"/>
      <c r="U44" s="73"/>
      <c r="V44" s="74"/>
      <c r="W44" s="75" t="str">
        <f t="shared" si="3"/>
        <v/>
      </c>
      <c r="X44" s="75" t="str">
        <f t="shared" si="4"/>
        <v/>
      </c>
      <c r="Y44" s="75" t="str">
        <f t="shared" si="2"/>
        <v/>
      </c>
    </row>
    <row r="45" spans="1:25" s="31" customFormat="1" ht="18" customHeight="1">
      <c r="A45" s="64">
        <v>37</v>
      </c>
      <c r="B45" s="65"/>
      <c r="C45" s="66"/>
      <c r="D45" s="66"/>
      <c r="E45" s="66"/>
      <c r="F45" s="67"/>
      <c r="G45" s="68"/>
      <c r="H45" s="69"/>
      <c r="I45" s="70"/>
      <c r="J45" s="71"/>
      <c r="K45" s="72"/>
      <c r="L45" s="68"/>
      <c r="M45" s="69"/>
      <c r="N45" s="70"/>
      <c r="O45" s="71"/>
      <c r="P45" s="73"/>
      <c r="Q45" s="68"/>
      <c r="R45" s="69"/>
      <c r="S45" s="70"/>
      <c r="T45" s="71"/>
      <c r="U45" s="73"/>
      <c r="V45" s="74"/>
      <c r="W45" s="75" t="str">
        <f t="shared" si="3"/>
        <v/>
      </c>
      <c r="X45" s="75" t="str">
        <f t="shared" si="4"/>
        <v/>
      </c>
      <c r="Y45" s="75" t="str">
        <f t="shared" ref="Y45:Y68" si="5">$D45&amp;Q45&amp;R45</f>
        <v/>
      </c>
    </row>
    <row r="46" spans="1:25" s="31" customFormat="1" ht="18" customHeight="1">
      <c r="A46" s="64">
        <v>38</v>
      </c>
      <c r="B46" s="65"/>
      <c r="C46" s="66"/>
      <c r="D46" s="66"/>
      <c r="E46" s="66"/>
      <c r="F46" s="67"/>
      <c r="G46" s="68"/>
      <c r="H46" s="69"/>
      <c r="I46" s="70"/>
      <c r="J46" s="71"/>
      <c r="K46" s="72"/>
      <c r="L46" s="68"/>
      <c r="M46" s="69"/>
      <c r="N46" s="70"/>
      <c r="O46" s="71"/>
      <c r="P46" s="73"/>
      <c r="Q46" s="68"/>
      <c r="R46" s="69"/>
      <c r="S46" s="70"/>
      <c r="T46" s="71"/>
      <c r="U46" s="73"/>
      <c r="V46" s="74"/>
      <c r="W46" s="75" t="str">
        <f t="shared" si="3"/>
        <v/>
      </c>
      <c r="X46" s="75" t="str">
        <f t="shared" si="4"/>
        <v/>
      </c>
      <c r="Y46" s="75" t="str">
        <f t="shared" si="5"/>
        <v/>
      </c>
    </row>
    <row r="47" spans="1:25" s="31" customFormat="1" ht="18" customHeight="1">
      <c r="A47" s="64">
        <v>39</v>
      </c>
      <c r="B47" s="65"/>
      <c r="C47" s="66"/>
      <c r="D47" s="66"/>
      <c r="E47" s="66"/>
      <c r="F47" s="67"/>
      <c r="G47" s="68"/>
      <c r="H47" s="69"/>
      <c r="I47" s="70"/>
      <c r="J47" s="71"/>
      <c r="K47" s="72"/>
      <c r="L47" s="68"/>
      <c r="M47" s="69"/>
      <c r="N47" s="70"/>
      <c r="O47" s="71"/>
      <c r="P47" s="73"/>
      <c r="Q47" s="68"/>
      <c r="R47" s="69"/>
      <c r="S47" s="70"/>
      <c r="T47" s="71"/>
      <c r="U47" s="73"/>
      <c r="V47" s="74"/>
      <c r="W47" s="75" t="str">
        <f t="shared" si="3"/>
        <v/>
      </c>
      <c r="X47" s="75" t="str">
        <f t="shared" si="4"/>
        <v/>
      </c>
      <c r="Y47" s="75" t="str">
        <f t="shared" si="5"/>
        <v/>
      </c>
    </row>
    <row r="48" spans="1:25" s="31" customFormat="1" ht="18" customHeight="1">
      <c r="A48" s="64">
        <v>40</v>
      </c>
      <c r="B48" s="65"/>
      <c r="C48" s="66"/>
      <c r="D48" s="66"/>
      <c r="E48" s="66"/>
      <c r="F48" s="67"/>
      <c r="G48" s="68"/>
      <c r="H48" s="69"/>
      <c r="I48" s="70"/>
      <c r="J48" s="71"/>
      <c r="K48" s="72"/>
      <c r="L48" s="68"/>
      <c r="M48" s="69"/>
      <c r="N48" s="70"/>
      <c r="O48" s="71"/>
      <c r="P48" s="73"/>
      <c r="Q48" s="68"/>
      <c r="R48" s="69"/>
      <c r="S48" s="70"/>
      <c r="T48" s="71"/>
      <c r="U48" s="73"/>
      <c r="V48" s="74"/>
      <c r="W48" s="75" t="str">
        <f t="shared" si="3"/>
        <v/>
      </c>
      <c r="X48" s="75" t="str">
        <f t="shared" si="4"/>
        <v/>
      </c>
      <c r="Y48" s="75" t="str">
        <f t="shared" si="5"/>
        <v/>
      </c>
    </row>
    <row r="49" spans="1:25" s="31" customFormat="1" ht="18" customHeight="1">
      <c r="A49" s="64">
        <v>41</v>
      </c>
      <c r="B49" s="65"/>
      <c r="C49" s="66"/>
      <c r="D49" s="66"/>
      <c r="E49" s="66"/>
      <c r="F49" s="67"/>
      <c r="G49" s="68"/>
      <c r="H49" s="69"/>
      <c r="I49" s="70"/>
      <c r="J49" s="71"/>
      <c r="K49" s="72"/>
      <c r="L49" s="68"/>
      <c r="M49" s="69"/>
      <c r="N49" s="70"/>
      <c r="O49" s="71"/>
      <c r="P49" s="73"/>
      <c r="Q49" s="68"/>
      <c r="R49" s="69"/>
      <c r="S49" s="70"/>
      <c r="T49" s="71"/>
      <c r="U49" s="73"/>
      <c r="V49" s="74"/>
      <c r="W49" s="75" t="str">
        <f t="shared" si="3"/>
        <v/>
      </c>
      <c r="X49" s="75" t="str">
        <f t="shared" si="4"/>
        <v/>
      </c>
      <c r="Y49" s="75" t="str">
        <f t="shared" si="5"/>
        <v/>
      </c>
    </row>
    <row r="50" spans="1:25" s="31" customFormat="1" ht="18" customHeight="1">
      <c r="A50" s="64">
        <v>42</v>
      </c>
      <c r="B50" s="65"/>
      <c r="C50" s="66"/>
      <c r="D50" s="66"/>
      <c r="E50" s="66"/>
      <c r="F50" s="67"/>
      <c r="G50" s="68"/>
      <c r="H50" s="69"/>
      <c r="I50" s="70"/>
      <c r="J50" s="71"/>
      <c r="K50" s="72"/>
      <c r="L50" s="68"/>
      <c r="M50" s="69"/>
      <c r="N50" s="70"/>
      <c r="O50" s="71"/>
      <c r="P50" s="73"/>
      <c r="Q50" s="68"/>
      <c r="R50" s="69"/>
      <c r="S50" s="70"/>
      <c r="T50" s="71"/>
      <c r="U50" s="73"/>
      <c r="V50" s="74"/>
      <c r="W50" s="75" t="str">
        <f t="shared" si="3"/>
        <v/>
      </c>
      <c r="X50" s="75" t="str">
        <f t="shared" si="4"/>
        <v/>
      </c>
      <c r="Y50" s="75" t="str">
        <f t="shared" si="5"/>
        <v/>
      </c>
    </row>
    <row r="51" spans="1:25" s="31" customFormat="1" ht="18" customHeight="1">
      <c r="A51" s="64">
        <v>43</v>
      </c>
      <c r="B51" s="65"/>
      <c r="C51" s="66"/>
      <c r="D51" s="66"/>
      <c r="E51" s="66"/>
      <c r="F51" s="67"/>
      <c r="G51" s="68"/>
      <c r="H51" s="69"/>
      <c r="I51" s="70"/>
      <c r="J51" s="71"/>
      <c r="K51" s="72"/>
      <c r="L51" s="68"/>
      <c r="M51" s="69"/>
      <c r="N51" s="70"/>
      <c r="O51" s="71"/>
      <c r="P51" s="73"/>
      <c r="Q51" s="68"/>
      <c r="R51" s="69"/>
      <c r="S51" s="70"/>
      <c r="T51" s="71"/>
      <c r="U51" s="73"/>
      <c r="V51" s="74"/>
      <c r="W51" s="75" t="str">
        <f t="shared" si="3"/>
        <v/>
      </c>
      <c r="X51" s="75" t="str">
        <f t="shared" si="4"/>
        <v/>
      </c>
      <c r="Y51" s="75" t="str">
        <f t="shared" si="5"/>
        <v/>
      </c>
    </row>
    <row r="52" spans="1:25" s="31" customFormat="1" ht="18" customHeight="1">
      <c r="A52" s="64">
        <v>44</v>
      </c>
      <c r="B52" s="65"/>
      <c r="C52" s="66"/>
      <c r="D52" s="66"/>
      <c r="E52" s="66"/>
      <c r="F52" s="67"/>
      <c r="G52" s="68"/>
      <c r="H52" s="69"/>
      <c r="I52" s="70"/>
      <c r="J52" s="71"/>
      <c r="K52" s="72"/>
      <c r="L52" s="68"/>
      <c r="M52" s="69"/>
      <c r="N52" s="70"/>
      <c r="O52" s="71"/>
      <c r="P52" s="73"/>
      <c r="Q52" s="68"/>
      <c r="R52" s="69"/>
      <c r="S52" s="70"/>
      <c r="T52" s="71"/>
      <c r="U52" s="73"/>
      <c r="V52" s="74"/>
      <c r="W52" s="75" t="str">
        <f t="shared" si="3"/>
        <v/>
      </c>
      <c r="X52" s="75" t="str">
        <f t="shared" si="4"/>
        <v/>
      </c>
      <c r="Y52" s="75" t="str">
        <f t="shared" si="5"/>
        <v/>
      </c>
    </row>
    <row r="53" spans="1:25" s="31" customFormat="1" ht="18" customHeight="1">
      <c r="A53" s="64">
        <v>45</v>
      </c>
      <c r="B53" s="65"/>
      <c r="C53" s="66"/>
      <c r="D53" s="66"/>
      <c r="E53" s="66"/>
      <c r="F53" s="67"/>
      <c r="G53" s="68"/>
      <c r="H53" s="69"/>
      <c r="I53" s="70"/>
      <c r="J53" s="71"/>
      <c r="K53" s="72"/>
      <c r="L53" s="68"/>
      <c r="M53" s="69"/>
      <c r="N53" s="70"/>
      <c r="O53" s="71"/>
      <c r="P53" s="73"/>
      <c r="Q53" s="68"/>
      <c r="R53" s="69"/>
      <c r="S53" s="70"/>
      <c r="T53" s="71"/>
      <c r="U53" s="73"/>
      <c r="V53" s="74"/>
      <c r="W53" s="75" t="str">
        <f t="shared" si="3"/>
        <v/>
      </c>
      <c r="X53" s="75" t="str">
        <f t="shared" si="4"/>
        <v/>
      </c>
      <c r="Y53" s="75" t="str">
        <f t="shared" si="5"/>
        <v/>
      </c>
    </row>
    <row r="54" spans="1:25" s="31" customFormat="1" ht="18" customHeight="1">
      <c r="A54" s="64">
        <v>46</v>
      </c>
      <c r="B54" s="65"/>
      <c r="C54" s="66"/>
      <c r="D54" s="66"/>
      <c r="E54" s="66"/>
      <c r="F54" s="67"/>
      <c r="G54" s="68"/>
      <c r="H54" s="69"/>
      <c r="I54" s="70"/>
      <c r="J54" s="71"/>
      <c r="K54" s="72"/>
      <c r="L54" s="68"/>
      <c r="M54" s="69"/>
      <c r="N54" s="70"/>
      <c r="O54" s="71"/>
      <c r="P54" s="73"/>
      <c r="Q54" s="68"/>
      <c r="R54" s="69"/>
      <c r="S54" s="70"/>
      <c r="T54" s="71"/>
      <c r="U54" s="73"/>
      <c r="V54" s="74"/>
      <c r="W54" s="75" t="str">
        <f t="shared" si="3"/>
        <v/>
      </c>
      <c r="X54" s="75" t="str">
        <f t="shared" si="4"/>
        <v/>
      </c>
      <c r="Y54" s="75" t="str">
        <f t="shared" si="5"/>
        <v/>
      </c>
    </row>
    <row r="55" spans="1:25" s="31" customFormat="1" ht="18" customHeight="1">
      <c r="A55" s="64">
        <v>47</v>
      </c>
      <c r="B55" s="65"/>
      <c r="C55" s="66"/>
      <c r="D55" s="66"/>
      <c r="E55" s="66"/>
      <c r="F55" s="67"/>
      <c r="G55" s="68"/>
      <c r="H55" s="69"/>
      <c r="I55" s="70"/>
      <c r="J55" s="71"/>
      <c r="K55" s="72"/>
      <c r="L55" s="68"/>
      <c r="M55" s="69"/>
      <c r="N55" s="70"/>
      <c r="O55" s="71"/>
      <c r="P55" s="73"/>
      <c r="Q55" s="68"/>
      <c r="R55" s="69"/>
      <c r="S55" s="70"/>
      <c r="T55" s="71"/>
      <c r="U55" s="73"/>
      <c r="V55" s="74"/>
      <c r="W55" s="75" t="str">
        <f t="shared" si="3"/>
        <v/>
      </c>
      <c r="X55" s="75" t="str">
        <f t="shared" si="4"/>
        <v/>
      </c>
      <c r="Y55" s="75" t="str">
        <f t="shared" si="5"/>
        <v/>
      </c>
    </row>
    <row r="56" spans="1:25" s="31" customFormat="1" ht="18" customHeight="1">
      <c r="A56" s="64">
        <v>48</v>
      </c>
      <c r="B56" s="65"/>
      <c r="C56" s="66"/>
      <c r="D56" s="66"/>
      <c r="E56" s="66"/>
      <c r="F56" s="67"/>
      <c r="G56" s="68"/>
      <c r="H56" s="69"/>
      <c r="I56" s="70"/>
      <c r="J56" s="71"/>
      <c r="K56" s="72"/>
      <c r="L56" s="68"/>
      <c r="M56" s="69"/>
      <c r="N56" s="70"/>
      <c r="O56" s="71"/>
      <c r="P56" s="73"/>
      <c r="Q56" s="68"/>
      <c r="R56" s="69"/>
      <c r="S56" s="70"/>
      <c r="T56" s="71"/>
      <c r="U56" s="73"/>
      <c r="V56" s="74"/>
      <c r="W56" s="75" t="str">
        <f t="shared" si="3"/>
        <v/>
      </c>
      <c r="X56" s="75" t="str">
        <f t="shared" si="4"/>
        <v/>
      </c>
      <c r="Y56" s="75" t="str">
        <f t="shared" si="5"/>
        <v/>
      </c>
    </row>
    <row r="57" spans="1:25" s="31" customFormat="1" ht="18" customHeight="1">
      <c r="A57" s="64">
        <v>49</v>
      </c>
      <c r="B57" s="65"/>
      <c r="C57" s="66"/>
      <c r="D57" s="66"/>
      <c r="E57" s="66"/>
      <c r="F57" s="67"/>
      <c r="G57" s="68"/>
      <c r="H57" s="69"/>
      <c r="I57" s="70"/>
      <c r="J57" s="71"/>
      <c r="K57" s="72"/>
      <c r="L57" s="68"/>
      <c r="M57" s="69"/>
      <c r="N57" s="70"/>
      <c r="O57" s="71"/>
      <c r="P57" s="73"/>
      <c r="Q57" s="68"/>
      <c r="R57" s="69"/>
      <c r="S57" s="70"/>
      <c r="T57" s="71"/>
      <c r="U57" s="73"/>
      <c r="V57" s="74"/>
      <c r="W57" s="75" t="str">
        <f t="shared" si="3"/>
        <v/>
      </c>
      <c r="X57" s="75" t="str">
        <f t="shared" si="4"/>
        <v/>
      </c>
      <c r="Y57" s="75" t="str">
        <f t="shared" si="5"/>
        <v/>
      </c>
    </row>
    <row r="58" spans="1:25" s="31" customFormat="1" ht="18" customHeight="1">
      <c r="A58" s="64">
        <v>50</v>
      </c>
      <c r="B58" s="65"/>
      <c r="C58" s="66"/>
      <c r="D58" s="66"/>
      <c r="E58" s="66"/>
      <c r="F58" s="67"/>
      <c r="G58" s="68"/>
      <c r="H58" s="69"/>
      <c r="I58" s="70"/>
      <c r="J58" s="71"/>
      <c r="K58" s="72"/>
      <c r="L58" s="68"/>
      <c r="M58" s="69"/>
      <c r="N58" s="70"/>
      <c r="O58" s="71"/>
      <c r="P58" s="73"/>
      <c r="Q58" s="68"/>
      <c r="R58" s="69"/>
      <c r="S58" s="70"/>
      <c r="T58" s="71"/>
      <c r="U58" s="73"/>
      <c r="V58" s="74"/>
      <c r="W58" s="75" t="str">
        <f t="shared" si="3"/>
        <v/>
      </c>
      <c r="X58" s="75" t="str">
        <f t="shared" si="4"/>
        <v/>
      </c>
      <c r="Y58" s="75" t="str">
        <f t="shared" si="5"/>
        <v/>
      </c>
    </row>
    <row r="59" spans="1:25" s="31" customFormat="1" ht="18" customHeight="1">
      <c r="A59" s="64">
        <v>51</v>
      </c>
      <c r="B59" s="65"/>
      <c r="C59" s="66"/>
      <c r="D59" s="66"/>
      <c r="E59" s="66"/>
      <c r="F59" s="67"/>
      <c r="G59" s="68"/>
      <c r="H59" s="69"/>
      <c r="I59" s="70"/>
      <c r="J59" s="71"/>
      <c r="K59" s="72"/>
      <c r="L59" s="68"/>
      <c r="M59" s="69"/>
      <c r="N59" s="70"/>
      <c r="O59" s="71"/>
      <c r="P59" s="73"/>
      <c r="Q59" s="68"/>
      <c r="R59" s="69"/>
      <c r="S59" s="70"/>
      <c r="T59" s="71"/>
      <c r="U59" s="73"/>
      <c r="V59" s="74"/>
      <c r="W59" s="75" t="str">
        <f t="shared" si="3"/>
        <v/>
      </c>
      <c r="X59" s="75" t="str">
        <f t="shared" si="4"/>
        <v/>
      </c>
      <c r="Y59" s="75" t="str">
        <f t="shared" si="5"/>
        <v/>
      </c>
    </row>
    <row r="60" spans="1:25" s="31" customFormat="1" ht="18" customHeight="1">
      <c r="A60" s="64">
        <v>52</v>
      </c>
      <c r="B60" s="65"/>
      <c r="C60" s="66"/>
      <c r="D60" s="66"/>
      <c r="E60" s="66"/>
      <c r="F60" s="67"/>
      <c r="G60" s="68"/>
      <c r="H60" s="69"/>
      <c r="I60" s="70"/>
      <c r="J60" s="71"/>
      <c r="K60" s="72"/>
      <c r="L60" s="68"/>
      <c r="M60" s="69"/>
      <c r="N60" s="70"/>
      <c r="O60" s="71"/>
      <c r="P60" s="73"/>
      <c r="Q60" s="68"/>
      <c r="R60" s="69"/>
      <c r="S60" s="70"/>
      <c r="T60" s="71"/>
      <c r="U60" s="73"/>
      <c r="V60" s="74"/>
      <c r="W60" s="75" t="str">
        <f t="shared" si="3"/>
        <v/>
      </c>
      <c r="X60" s="75" t="str">
        <f t="shared" si="4"/>
        <v/>
      </c>
      <c r="Y60" s="75" t="str">
        <f t="shared" si="5"/>
        <v/>
      </c>
    </row>
    <row r="61" spans="1:25" s="31" customFormat="1" ht="18" customHeight="1">
      <c r="A61" s="64">
        <v>53</v>
      </c>
      <c r="B61" s="65"/>
      <c r="C61" s="66"/>
      <c r="D61" s="66"/>
      <c r="E61" s="66"/>
      <c r="F61" s="67"/>
      <c r="G61" s="68"/>
      <c r="H61" s="69"/>
      <c r="I61" s="70"/>
      <c r="J61" s="71"/>
      <c r="K61" s="72"/>
      <c r="L61" s="68"/>
      <c r="M61" s="69"/>
      <c r="N61" s="70"/>
      <c r="O61" s="71"/>
      <c r="P61" s="73"/>
      <c r="Q61" s="68"/>
      <c r="R61" s="69"/>
      <c r="S61" s="70"/>
      <c r="T61" s="71"/>
      <c r="U61" s="73"/>
      <c r="V61" s="74"/>
      <c r="W61" s="75" t="str">
        <f t="shared" si="3"/>
        <v/>
      </c>
      <c r="X61" s="75" t="str">
        <f t="shared" si="4"/>
        <v/>
      </c>
      <c r="Y61" s="75" t="str">
        <f t="shared" si="5"/>
        <v/>
      </c>
    </row>
    <row r="62" spans="1:25" s="31" customFormat="1" ht="18" customHeight="1">
      <c r="A62" s="64">
        <v>54</v>
      </c>
      <c r="B62" s="65"/>
      <c r="C62" s="66"/>
      <c r="D62" s="66"/>
      <c r="E62" s="66"/>
      <c r="F62" s="67"/>
      <c r="G62" s="68"/>
      <c r="H62" s="69"/>
      <c r="I62" s="70"/>
      <c r="J62" s="71"/>
      <c r="K62" s="72"/>
      <c r="L62" s="68"/>
      <c r="M62" s="69"/>
      <c r="N62" s="70"/>
      <c r="O62" s="71"/>
      <c r="P62" s="73"/>
      <c r="Q62" s="68"/>
      <c r="R62" s="69"/>
      <c r="S62" s="70"/>
      <c r="T62" s="71"/>
      <c r="U62" s="73"/>
      <c r="V62" s="74"/>
      <c r="W62" s="75" t="str">
        <f t="shared" si="3"/>
        <v/>
      </c>
      <c r="X62" s="75" t="str">
        <f t="shared" si="4"/>
        <v/>
      </c>
      <c r="Y62" s="75" t="str">
        <f t="shared" si="5"/>
        <v/>
      </c>
    </row>
    <row r="63" spans="1:25" s="31" customFormat="1" ht="18" customHeight="1">
      <c r="A63" s="64">
        <v>55</v>
      </c>
      <c r="B63" s="65"/>
      <c r="C63" s="66"/>
      <c r="D63" s="66"/>
      <c r="E63" s="66"/>
      <c r="F63" s="67"/>
      <c r="G63" s="68"/>
      <c r="H63" s="69"/>
      <c r="I63" s="70"/>
      <c r="J63" s="71"/>
      <c r="K63" s="72"/>
      <c r="L63" s="68"/>
      <c r="M63" s="69"/>
      <c r="N63" s="70"/>
      <c r="O63" s="71"/>
      <c r="P63" s="73"/>
      <c r="Q63" s="68"/>
      <c r="R63" s="69"/>
      <c r="S63" s="70"/>
      <c r="T63" s="71"/>
      <c r="U63" s="73"/>
      <c r="V63" s="74"/>
      <c r="W63" s="75" t="str">
        <f t="shared" si="3"/>
        <v/>
      </c>
      <c r="X63" s="75" t="str">
        <f t="shared" si="4"/>
        <v/>
      </c>
      <c r="Y63" s="75" t="str">
        <f t="shared" si="5"/>
        <v/>
      </c>
    </row>
    <row r="64" spans="1:25" s="31" customFormat="1" ht="18" customHeight="1">
      <c r="A64" s="64">
        <v>56</v>
      </c>
      <c r="B64" s="65"/>
      <c r="C64" s="66"/>
      <c r="D64" s="66"/>
      <c r="E64" s="66"/>
      <c r="F64" s="67"/>
      <c r="G64" s="68"/>
      <c r="H64" s="69"/>
      <c r="I64" s="70"/>
      <c r="J64" s="71"/>
      <c r="K64" s="72"/>
      <c r="L64" s="68"/>
      <c r="M64" s="69"/>
      <c r="N64" s="70"/>
      <c r="O64" s="71"/>
      <c r="P64" s="73"/>
      <c r="Q64" s="68"/>
      <c r="R64" s="69"/>
      <c r="S64" s="70"/>
      <c r="T64" s="71"/>
      <c r="U64" s="73"/>
      <c r="V64" s="74"/>
      <c r="W64" s="75" t="str">
        <f t="shared" si="3"/>
        <v/>
      </c>
      <c r="X64" s="75" t="str">
        <f t="shared" si="4"/>
        <v/>
      </c>
      <c r="Y64" s="75" t="str">
        <f t="shared" si="5"/>
        <v/>
      </c>
    </row>
    <row r="65" spans="1:38" s="31" customFormat="1" ht="18" customHeight="1">
      <c r="A65" s="64">
        <v>57</v>
      </c>
      <c r="B65" s="65"/>
      <c r="C65" s="66"/>
      <c r="D65" s="66"/>
      <c r="E65" s="66"/>
      <c r="F65" s="67"/>
      <c r="G65" s="68"/>
      <c r="H65" s="69"/>
      <c r="I65" s="70"/>
      <c r="J65" s="71"/>
      <c r="K65" s="72"/>
      <c r="L65" s="68"/>
      <c r="M65" s="69"/>
      <c r="N65" s="70"/>
      <c r="O65" s="71"/>
      <c r="P65" s="73"/>
      <c r="Q65" s="68"/>
      <c r="R65" s="69"/>
      <c r="S65" s="70"/>
      <c r="T65" s="71"/>
      <c r="U65" s="73"/>
      <c r="V65" s="74"/>
      <c r="W65" s="75" t="str">
        <f t="shared" si="3"/>
        <v/>
      </c>
      <c r="X65" s="75" t="str">
        <f t="shared" si="4"/>
        <v/>
      </c>
      <c r="Y65" s="75" t="str">
        <f t="shared" si="5"/>
        <v/>
      </c>
    </row>
    <row r="66" spans="1:38" s="31" customFormat="1" ht="18" customHeight="1">
      <c r="A66" s="64">
        <v>58</v>
      </c>
      <c r="B66" s="65"/>
      <c r="C66" s="66"/>
      <c r="D66" s="66"/>
      <c r="E66" s="66"/>
      <c r="F66" s="67"/>
      <c r="G66" s="68"/>
      <c r="H66" s="69"/>
      <c r="I66" s="70"/>
      <c r="J66" s="71"/>
      <c r="K66" s="72"/>
      <c r="L66" s="68"/>
      <c r="M66" s="69"/>
      <c r="N66" s="70"/>
      <c r="O66" s="71"/>
      <c r="P66" s="73"/>
      <c r="Q66" s="68"/>
      <c r="R66" s="69"/>
      <c r="S66" s="70"/>
      <c r="T66" s="71"/>
      <c r="U66" s="73"/>
      <c r="V66" s="74"/>
      <c r="W66" s="75" t="str">
        <f t="shared" si="3"/>
        <v/>
      </c>
      <c r="X66" s="75" t="str">
        <f t="shared" si="4"/>
        <v/>
      </c>
      <c r="Y66" s="75" t="str">
        <f t="shared" si="5"/>
        <v/>
      </c>
    </row>
    <row r="67" spans="1:38" s="31" customFormat="1" ht="18" customHeight="1">
      <c r="A67" s="64">
        <v>59</v>
      </c>
      <c r="B67" s="65"/>
      <c r="C67" s="66"/>
      <c r="D67" s="66"/>
      <c r="E67" s="66"/>
      <c r="F67" s="67"/>
      <c r="G67" s="68"/>
      <c r="H67" s="69"/>
      <c r="I67" s="70"/>
      <c r="J67" s="71"/>
      <c r="K67" s="72"/>
      <c r="L67" s="68"/>
      <c r="M67" s="69"/>
      <c r="N67" s="70"/>
      <c r="O67" s="71"/>
      <c r="P67" s="73"/>
      <c r="Q67" s="68"/>
      <c r="R67" s="69"/>
      <c r="S67" s="70"/>
      <c r="T67" s="71"/>
      <c r="U67" s="73"/>
      <c r="V67" s="74"/>
      <c r="W67" s="75" t="str">
        <f t="shared" si="3"/>
        <v/>
      </c>
      <c r="X67" s="75" t="str">
        <f t="shared" si="4"/>
        <v/>
      </c>
      <c r="Y67" s="75" t="str">
        <f t="shared" si="5"/>
        <v/>
      </c>
    </row>
    <row r="68" spans="1:38" s="31" customFormat="1" ht="18" customHeight="1" thickBot="1">
      <c r="A68" s="85">
        <v>60</v>
      </c>
      <c r="B68" s="86"/>
      <c r="C68" s="87"/>
      <c r="D68" s="87"/>
      <c r="E68" s="87"/>
      <c r="F68" s="88"/>
      <c r="G68" s="89"/>
      <c r="H68" s="90"/>
      <c r="I68" s="91"/>
      <c r="J68" s="92"/>
      <c r="K68" s="93"/>
      <c r="L68" s="89"/>
      <c r="M68" s="90"/>
      <c r="N68" s="91"/>
      <c r="O68" s="92"/>
      <c r="P68" s="94"/>
      <c r="Q68" s="89"/>
      <c r="R68" s="90"/>
      <c r="S68" s="91"/>
      <c r="T68" s="92"/>
      <c r="U68" s="94"/>
      <c r="V68" s="95"/>
      <c r="W68" s="96" t="str">
        <f t="shared" si="3"/>
        <v/>
      </c>
      <c r="X68" s="96" t="str">
        <f t="shared" si="4"/>
        <v/>
      </c>
      <c r="Y68" s="96" t="str">
        <f t="shared" si="5"/>
        <v/>
      </c>
    </row>
    <row r="69" spans="1:38" ht="15" customHeight="1">
      <c r="A69" s="97"/>
      <c r="B69" s="98" t="s">
        <v>173</v>
      </c>
      <c r="C69" s="98" t="s">
        <v>173</v>
      </c>
      <c r="D69" s="98" t="s">
        <v>173</v>
      </c>
      <c r="E69" s="98" t="s">
        <v>173</v>
      </c>
      <c r="F69" s="98" t="s">
        <v>173</v>
      </c>
      <c r="G69" s="98" t="s">
        <v>173</v>
      </c>
      <c r="H69" s="99" t="s">
        <v>173</v>
      </c>
      <c r="I69" s="100" t="s">
        <v>173</v>
      </c>
      <c r="J69" s="98" t="s">
        <v>173</v>
      </c>
      <c r="K69" s="98" t="s">
        <v>173</v>
      </c>
      <c r="L69" s="101" t="s">
        <v>173</v>
      </c>
      <c r="M69" s="99" t="s">
        <v>173</v>
      </c>
      <c r="N69" s="100" t="s">
        <v>173</v>
      </c>
      <c r="O69" s="98" t="s">
        <v>173</v>
      </c>
      <c r="P69" s="98" t="s">
        <v>173</v>
      </c>
      <c r="Q69" s="101" t="s">
        <v>173</v>
      </c>
      <c r="R69" s="99" t="s">
        <v>173</v>
      </c>
      <c r="S69" s="100" t="s">
        <v>173</v>
      </c>
      <c r="T69" s="98" t="s">
        <v>173</v>
      </c>
      <c r="U69" s="98" t="s">
        <v>173</v>
      </c>
      <c r="V69" s="98" t="s">
        <v>173</v>
      </c>
      <c r="W69" s="99" t="s">
        <v>173</v>
      </c>
      <c r="X69" s="99" t="s">
        <v>173</v>
      </c>
      <c r="Y69" s="99" t="s">
        <v>173</v>
      </c>
      <c r="Z69" s="98" t="s">
        <v>173</v>
      </c>
      <c r="AA69" s="31"/>
      <c r="AB69" s="31"/>
      <c r="AC69" s="31"/>
      <c r="AJ69" s="31"/>
      <c r="AK69" s="31"/>
      <c r="AL69" s="31"/>
    </row>
    <row r="70" spans="1:38" ht="15" customHeight="1">
      <c r="AA70" s="31"/>
      <c r="AB70" s="31"/>
      <c r="AC70" s="31"/>
    </row>
    <row r="71" spans="1:38" ht="15" customHeight="1">
      <c r="AA71" s="31"/>
      <c r="AB71" s="31"/>
      <c r="AC71" s="31"/>
    </row>
    <row r="72" spans="1:38" ht="15" customHeight="1">
      <c r="AA72" s="31"/>
      <c r="AB72" s="31"/>
      <c r="AC72" s="31"/>
    </row>
    <row r="73" spans="1:38" ht="15" customHeight="1">
      <c r="AA73" s="31"/>
      <c r="AB73" s="31"/>
      <c r="AC73" s="31"/>
    </row>
    <row r="74" spans="1:38">
      <c r="AA74" s="31"/>
      <c r="AB74" s="31"/>
      <c r="AC74" s="31"/>
    </row>
    <row r="75" spans="1:38">
      <c r="AA75" s="31"/>
      <c r="AB75" s="31"/>
      <c r="AC75" s="31"/>
    </row>
  </sheetData>
  <mergeCells count="17">
    <mergeCell ref="R1:S1"/>
    <mergeCell ref="T1:V1"/>
    <mergeCell ref="AA1:AD1"/>
    <mergeCell ref="C2:H2"/>
    <mergeCell ref="K2:L2"/>
    <mergeCell ref="M2:Q2"/>
    <mergeCell ref="T2:U2"/>
    <mergeCell ref="A6:V6"/>
    <mergeCell ref="G7:H7"/>
    <mergeCell ref="L7:M7"/>
    <mergeCell ref="Q7:R7"/>
    <mergeCell ref="C3:H3"/>
    <mergeCell ref="K3:L3"/>
    <mergeCell ref="M3:Q3"/>
    <mergeCell ref="T3:U3"/>
    <mergeCell ref="C4:H4"/>
    <mergeCell ref="T4:U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11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95"/>
  <sheetViews>
    <sheetView view="pageBreakPreview" zoomScaleNormal="100" zoomScaleSheetLayoutView="100" workbookViewId="0">
      <pane ySplit="7" topLeftCell="A8" activePane="bottomLeft" state="frozen"/>
      <selection activeCell="M4" sqref="M4"/>
      <selection pane="bottomLeft" activeCell="B3" sqref="B3"/>
    </sheetView>
  </sheetViews>
  <sheetFormatPr defaultRowHeight="13.5"/>
  <cols>
    <col min="1" max="1" width="3.625" style="98" customWidth="1"/>
    <col min="2" max="2" width="13" style="98" bestFit="1" customWidth="1"/>
    <col min="3" max="3" width="11.5" style="98" bestFit="1" customWidth="1"/>
    <col min="4" max="6" width="4.625" style="98" customWidth="1"/>
    <col min="7" max="7" width="6.625" style="98" customWidth="1"/>
    <col min="8" max="8" width="9.75" style="98" customWidth="1"/>
    <col min="9" max="11" width="3.625" style="98" customWidth="1"/>
    <col min="12" max="12" width="6.625" style="98" customWidth="1"/>
    <col min="13" max="13" width="9.625" style="98" customWidth="1"/>
    <col min="14" max="16" width="3.625" style="98" customWidth="1"/>
    <col min="17" max="17" width="6.625" style="98" customWidth="1"/>
    <col min="18" max="18" width="9.625" style="98" customWidth="1"/>
    <col min="19" max="21" width="3.625" style="98" customWidth="1"/>
    <col min="22" max="22" width="5.125" style="98" customWidth="1"/>
    <col min="23" max="25" width="17.25" style="102" hidden="1" customWidth="1"/>
    <col min="26" max="26" width="2.375" style="98" customWidth="1"/>
    <col min="27" max="27" width="16.625" style="98" customWidth="1"/>
    <col min="28" max="29" width="10.25" style="98" customWidth="1"/>
    <col min="30" max="30" width="11.625" style="98" customWidth="1"/>
    <col min="31" max="33" width="9" style="98"/>
    <col min="34" max="34" width="11.5" style="98" customWidth="1"/>
    <col min="35" max="36" width="9" style="98"/>
    <col min="37" max="37" width="5.375" style="98" customWidth="1"/>
    <col min="38" max="38" width="4.125" style="98" customWidth="1"/>
    <col min="39" max="16384" width="9" style="98"/>
  </cols>
  <sheetData>
    <row r="1" spans="1:39" s="3" customFormat="1" ht="28.5" customHeight="1">
      <c r="B1" s="132" t="str">
        <f>'大会要項 '!C5</f>
        <v>第６５回</v>
      </c>
      <c r="C1" s="4" t="s">
        <v>291</v>
      </c>
      <c r="D1" s="4"/>
      <c r="E1" s="4"/>
      <c r="F1" s="4"/>
      <c r="G1" s="4"/>
      <c r="H1" s="4"/>
      <c r="I1" s="5"/>
      <c r="J1" s="5"/>
      <c r="K1" s="5"/>
      <c r="L1" s="5"/>
      <c r="M1" s="6"/>
      <c r="R1" s="154" t="s">
        <v>174</v>
      </c>
      <c r="S1" s="154"/>
      <c r="T1" s="155"/>
      <c r="U1" s="155"/>
      <c r="V1" s="155"/>
      <c r="W1" s="4"/>
      <c r="X1" s="4"/>
      <c r="Y1" s="7"/>
      <c r="Z1" s="7"/>
      <c r="AA1" s="156"/>
      <c r="AB1" s="156"/>
      <c r="AC1" s="156"/>
      <c r="AD1" s="156"/>
    </row>
    <row r="2" spans="1:39" s="11" customFormat="1" ht="21.75" customHeight="1">
      <c r="A2" s="8"/>
      <c r="B2" s="9" t="s">
        <v>46</v>
      </c>
      <c r="C2" s="157"/>
      <c r="D2" s="157"/>
      <c r="E2" s="157"/>
      <c r="F2" s="157"/>
      <c r="G2" s="157"/>
      <c r="H2" s="157"/>
      <c r="I2" s="10"/>
      <c r="K2" s="158" t="s">
        <v>48</v>
      </c>
      <c r="L2" s="158"/>
      <c r="M2" s="161"/>
      <c r="N2" s="161"/>
      <c r="O2" s="161"/>
      <c r="P2" s="161"/>
      <c r="Q2" s="161"/>
      <c r="R2" s="11" t="s">
        <v>175</v>
      </c>
      <c r="T2" s="152" t="s">
        <v>176</v>
      </c>
      <c r="U2" s="153"/>
      <c r="V2" s="12">
        <f>COUNTIF(個人性別,"男")</f>
        <v>0</v>
      </c>
      <c r="W2" s="13"/>
      <c r="X2" s="14"/>
      <c r="Y2" s="13"/>
      <c r="AA2" s="8"/>
      <c r="AB2" s="8"/>
      <c r="AC2" s="8"/>
    </row>
    <row r="3" spans="1:39" s="17" customFormat="1" ht="20.25" customHeight="1">
      <c r="A3" s="15"/>
      <c r="B3" s="16" t="s">
        <v>177</v>
      </c>
      <c r="C3" s="149"/>
      <c r="D3" s="149"/>
      <c r="E3" s="149"/>
      <c r="F3" s="149"/>
      <c r="G3" s="149"/>
      <c r="H3" s="149"/>
      <c r="I3" s="6"/>
      <c r="K3" s="150" t="s">
        <v>54</v>
      </c>
      <c r="L3" s="150"/>
      <c r="M3" s="160"/>
      <c r="N3" s="160"/>
      <c r="O3" s="160"/>
      <c r="P3" s="160"/>
      <c r="Q3" s="160"/>
      <c r="T3" s="152" t="s">
        <v>178</v>
      </c>
      <c r="U3" s="153"/>
      <c r="V3" s="12">
        <f>COUNTIF(個人性別,"女")</f>
        <v>0</v>
      </c>
      <c r="W3" s="18"/>
      <c r="X3" s="14"/>
      <c r="Y3" s="18"/>
    </row>
    <row r="4" spans="1:39" s="17" customFormat="1" ht="21.75" customHeight="1">
      <c r="A4" s="19"/>
      <c r="B4" s="16" t="s">
        <v>57</v>
      </c>
      <c r="C4" s="149"/>
      <c r="D4" s="149"/>
      <c r="E4" s="149"/>
      <c r="F4" s="149"/>
      <c r="G4" s="149"/>
      <c r="H4" s="14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52" t="s">
        <v>179</v>
      </c>
      <c r="U4" s="153"/>
      <c r="V4" s="12">
        <f>V2+V3</f>
        <v>0</v>
      </c>
      <c r="W4" s="20"/>
      <c r="X4" s="20"/>
      <c r="Y4" s="20"/>
    </row>
    <row r="5" spans="1:39" s="26" customFormat="1" ht="18" customHeight="1" thickBot="1">
      <c r="A5" s="21"/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4"/>
      <c r="W5" s="23"/>
      <c r="X5" s="23"/>
      <c r="Y5" s="23"/>
      <c r="Z5" s="25"/>
      <c r="AA5" s="17"/>
      <c r="AB5" s="17"/>
      <c r="AC5" s="17"/>
    </row>
    <row r="6" spans="1:39" s="31" customFormat="1" ht="18" customHeight="1" thickBot="1">
      <c r="A6" s="144" t="s">
        <v>60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6"/>
      <c r="W6" s="144" t="s">
        <v>180</v>
      </c>
      <c r="X6" s="145"/>
      <c r="Y6" s="145"/>
      <c r="Z6" s="29"/>
      <c r="AA6" s="30" t="s">
        <v>61</v>
      </c>
      <c r="AE6" s="31" t="s">
        <v>62</v>
      </c>
      <c r="AJ6" s="31" t="s">
        <v>63</v>
      </c>
    </row>
    <row r="7" spans="1:39" s="31" customFormat="1" ht="18" customHeight="1" thickBot="1">
      <c r="A7" s="32" t="s">
        <v>181</v>
      </c>
      <c r="B7" s="33" t="s">
        <v>182</v>
      </c>
      <c r="C7" s="34" t="s">
        <v>183</v>
      </c>
      <c r="D7" s="34" t="s">
        <v>9</v>
      </c>
      <c r="E7" s="34" t="s">
        <v>67</v>
      </c>
      <c r="F7" s="34" t="s">
        <v>184</v>
      </c>
      <c r="G7" s="147" t="s">
        <v>69</v>
      </c>
      <c r="H7" s="148"/>
      <c r="I7" s="35" t="s">
        <v>70</v>
      </c>
      <c r="J7" s="36" t="s">
        <v>71</v>
      </c>
      <c r="K7" s="37"/>
      <c r="L7" s="147" t="s">
        <v>72</v>
      </c>
      <c r="M7" s="148"/>
      <c r="N7" s="35" t="s">
        <v>70</v>
      </c>
      <c r="O7" s="36" t="s">
        <v>71</v>
      </c>
      <c r="P7" s="38"/>
      <c r="Q7" s="147" t="s">
        <v>73</v>
      </c>
      <c r="R7" s="148"/>
      <c r="S7" s="35" t="s">
        <v>70</v>
      </c>
      <c r="T7" s="36" t="s">
        <v>71</v>
      </c>
      <c r="U7" s="38"/>
      <c r="V7" s="39" t="s">
        <v>74</v>
      </c>
      <c r="W7" s="40" t="s">
        <v>75</v>
      </c>
      <c r="X7" s="40" t="s">
        <v>185</v>
      </c>
      <c r="Y7" s="40" t="s">
        <v>186</v>
      </c>
      <c r="AA7" s="41" t="s">
        <v>78</v>
      </c>
      <c r="AB7" s="42" t="s">
        <v>79</v>
      </c>
      <c r="AC7" s="43" t="s">
        <v>80</v>
      </c>
      <c r="AD7" s="44"/>
      <c r="AE7" s="45" t="s">
        <v>9</v>
      </c>
      <c r="AF7" s="45" t="s">
        <v>67</v>
      </c>
      <c r="AG7" s="45" t="s">
        <v>81</v>
      </c>
      <c r="AH7" s="45" t="s">
        <v>78</v>
      </c>
      <c r="AJ7" s="45" t="s">
        <v>187</v>
      </c>
      <c r="AK7" s="45" t="s">
        <v>67</v>
      </c>
      <c r="AL7" s="45" t="s">
        <v>83</v>
      </c>
      <c r="AM7" s="45" t="s">
        <v>82</v>
      </c>
    </row>
    <row r="8" spans="1:39" s="31" customFormat="1" ht="18" customHeight="1">
      <c r="A8" s="46" t="s">
        <v>85</v>
      </c>
      <c r="B8" s="47" t="s">
        <v>86</v>
      </c>
      <c r="C8" s="48" t="s">
        <v>188</v>
      </c>
      <c r="D8" s="48" t="s">
        <v>233</v>
      </c>
      <c r="E8" s="48" t="s">
        <v>88</v>
      </c>
      <c r="F8" s="49">
        <v>2</v>
      </c>
      <c r="G8" s="50" t="s">
        <v>89</v>
      </c>
      <c r="H8" s="51" t="s">
        <v>90</v>
      </c>
      <c r="I8" s="52"/>
      <c r="J8" s="53" t="s">
        <v>91</v>
      </c>
      <c r="K8" s="54" t="s">
        <v>189</v>
      </c>
      <c r="L8" s="50" t="s">
        <v>93</v>
      </c>
      <c r="M8" s="51" t="s">
        <v>13</v>
      </c>
      <c r="N8" s="55" t="s">
        <v>190</v>
      </c>
      <c r="O8" s="53" t="s">
        <v>95</v>
      </c>
      <c r="P8" s="56" t="s">
        <v>191</v>
      </c>
      <c r="Q8" s="50" t="s">
        <v>97</v>
      </c>
      <c r="R8" s="51" t="s">
        <v>98</v>
      </c>
      <c r="S8" s="55" t="s">
        <v>132</v>
      </c>
      <c r="T8" s="53" t="s">
        <v>192</v>
      </c>
      <c r="U8" s="56" t="s">
        <v>101</v>
      </c>
      <c r="V8" s="57" t="s">
        <v>102</v>
      </c>
      <c r="W8" s="58" t="str">
        <f>$D8&amp;G8&amp;H8</f>
        <v>女  50m自由形</v>
      </c>
      <c r="X8" s="58" t="str">
        <f>$D8&amp;L8&amp;M8</f>
        <v>女 200m個人メドレー</v>
      </c>
      <c r="Y8" s="58" t="str">
        <f>$D8&amp;Q8&amp;R8</f>
        <v>女 100mバタフライ</v>
      </c>
      <c r="AA8" s="59" t="s">
        <v>103</v>
      </c>
      <c r="AB8" s="60">
        <f t="shared" ref="AB8:AC29" si="0">SUMPRODUCT((個人種目ID1=AB$7&amp;$AA8)+(個人種目ID2=AB$7&amp;$AA8)+(個人種目ID3=AB$7&amp;$AA8))</f>
        <v>0</v>
      </c>
      <c r="AC8" s="61">
        <f t="shared" si="0"/>
        <v>0</v>
      </c>
      <c r="AD8" s="62"/>
      <c r="AE8" s="45" t="s">
        <v>79</v>
      </c>
      <c r="AF8" s="45" t="s">
        <v>104</v>
      </c>
      <c r="AG8" s="63" t="s">
        <v>105</v>
      </c>
      <c r="AH8" s="45" t="s">
        <v>14</v>
      </c>
      <c r="AJ8" s="45" t="s">
        <v>106</v>
      </c>
      <c r="AK8" s="45" t="s">
        <v>104</v>
      </c>
      <c r="AL8" s="45">
        <v>1</v>
      </c>
      <c r="AM8" s="45" t="s">
        <v>106</v>
      </c>
    </row>
    <row r="9" spans="1:39" s="31" customFormat="1" ht="18" customHeight="1">
      <c r="A9" s="64">
        <v>1</v>
      </c>
      <c r="B9" s="65"/>
      <c r="C9" s="66"/>
      <c r="D9" s="66"/>
      <c r="E9" s="66"/>
      <c r="F9" s="67"/>
      <c r="G9" s="68"/>
      <c r="H9" s="69"/>
      <c r="I9" s="70"/>
      <c r="J9" s="71"/>
      <c r="K9" s="72"/>
      <c r="L9" s="68"/>
      <c r="M9" s="69"/>
      <c r="N9" s="70"/>
      <c r="O9" s="71"/>
      <c r="P9" s="73"/>
      <c r="Q9" s="68"/>
      <c r="R9" s="69"/>
      <c r="S9" s="70"/>
      <c r="T9" s="71"/>
      <c r="U9" s="73"/>
      <c r="V9" s="74"/>
      <c r="W9" s="75" t="str">
        <f>$D9&amp;G9&amp;H9</f>
        <v/>
      </c>
      <c r="X9" s="75" t="str">
        <f>$D9&amp;L9&amp;M9</f>
        <v/>
      </c>
      <c r="Y9" s="75" t="str">
        <f>$D9&amp;Q9&amp;R9</f>
        <v/>
      </c>
      <c r="AA9" s="76" t="s">
        <v>114</v>
      </c>
      <c r="AB9" s="77">
        <f t="shared" si="0"/>
        <v>0</v>
      </c>
      <c r="AC9" s="78">
        <f t="shared" si="0"/>
        <v>0</v>
      </c>
      <c r="AD9" s="62"/>
      <c r="AE9" s="45" t="s">
        <v>80</v>
      </c>
      <c r="AF9" s="45" t="s">
        <v>88</v>
      </c>
      <c r="AG9" s="63" t="s">
        <v>193</v>
      </c>
      <c r="AH9" s="45" t="s">
        <v>12</v>
      </c>
      <c r="AJ9" s="45" t="s">
        <v>106</v>
      </c>
      <c r="AK9" s="45" t="s">
        <v>104</v>
      </c>
      <c r="AL9" s="45">
        <v>2</v>
      </c>
      <c r="AM9" s="45" t="s">
        <v>106</v>
      </c>
    </row>
    <row r="10" spans="1:39" s="31" customFormat="1" ht="18" customHeight="1">
      <c r="A10" s="64">
        <v>2</v>
      </c>
      <c r="B10" s="65"/>
      <c r="C10" s="66"/>
      <c r="D10" s="66"/>
      <c r="E10" s="66"/>
      <c r="F10" s="67"/>
      <c r="G10" s="68"/>
      <c r="H10" s="69"/>
      <c r="I10" s="70"/>
      <c r="J10" s="71"/>
      <c r="K10" s="72"/>
      <c r="L10" s="68"/>
      <c r="M10" s="69"/>
      <c r="N10" s="70"/>
      <c r="O10" s="71"/>
      <c r="P10" s="73"/>
      <c r="Q10" s="68"/>
      <c r="R10" s="69"/>
      <c r="S10" s="70"/>
      <c r="T10" s="71"/>
      <c r="U10" s="73"/>
      <c r="V10" s="74"/>
      <c r="W10" s="75" t="str">
        <f t="shared" ref="W10:W16" si="1">$D10&amp;G10&amp;H10</f>
        <v/>
      </c>
      <c r="X10" s="75" t="str">
        <f t="shared" ref="X10:X16" si="2">$D10&amp;L10&amp;M10</f>
        <v/>
      </c>
      <c r="Y10" s="75" t="str">
        <f t="shared" ref="Y10:Y16" si="3">$D10&amp;Q10&amp;R10</f>
        <v/>
      </c>
      <c r="AA10" s="76" t="s">
        <v>126</v>
      </c>
      <c r="AB10" s="77">
        <f t="shared" si="0"/>
        <v>0</v>
      </c>
      <c r="AC10" s="78">
        <f t="shared" si="0"/>
        <v>0</v>
      </c>
      <c r="AD10" s="62"/>
      <c r="AE10" s="45" t="s">
        <v>127</v>
      </c>
      <c r="AF10" s="45" t="s">
        <v>128</v>
      </c>
      <c r="AG10" s="63" t="s">
        <v>194</v>
      </c>
      <c r="AH10" s="45" t="s">
        <v>16</v>
      </c>
      <c r="AJ10" s="45" t="s">
        <v>106</v>
      </c>
      <c r="AK10" s="45" t="s">
        <v>104</v>
      </c>
      <c r="AL10" s="45">
        <v>3</v>
      </c>
      <c r="AM10" s="45" t="s">
        <v>106</v>
      </c>
    </row>
    <row r="11" spans="1:39" s="31" customFormat="1" ht="18" customHeight="1">
      <c r="A11" s="64">
        <v>3</v>
      </c>
      <c r="B11" s="65"/>
      <c r="C11" s="66"/>
      <c r="D11" s="66"/>
      <c r="E11" s="66"/>
      <c r="F11" s="67"/>
      <c r="G11" s="68"/>
      <c r="H11" s="69"/>
      <c r="I11" s="70"/>
      <c r="J11" s="71"/>
      <c r="K11" s="72"/>
      <c r="L11" s="68"/>
      <c r="M11" s="69"/>
      <c r="N11" s="70"/>
      <c r="O11" s="71"/>
      <c r="P11" s="73"/>
      <c r="Q11" s="68"/>
      <c r="R11" s="69"/>
      <c r="S11" s="70"/>
      <c r="T11" s="71"/>
      <c r="U11" s="73"/>
      <c r="V11" s="74"/>
      <c r="W11" s="75" t="str">
        <f t="shared" si="1"/>
        <v/>
      </c>
      <c r="X11" s="75" t="str">
        <f t="shared" si="2"/>
        <v/>
      </c>
      <c r="Y11" s="75" t="str">
        <f t="shared" si="3"/>
        <v/>
      </c>
      <c r="AA11" s="76" t="s">
        <v>137</v>
      </c>
      <c r="AB11" s="77">
        <f t="shared" si="0"/>
        <v>0</v>
      </c>
      <c r="AC11" s="78">
        <f t="shared" si="0"/>
        <v>0</v>
      </c>
      <c r="AD11" s="62"/>
      <c r="AE11" s="45"/>
      <c r="AF11" s="45" t="s">
        <v>138</v>
      </c>
      <c r="AG11" s="63" t="s">
        <v>195</v>
      </c>
      <c r="AH11" s="45" t="s">
        <v>196</v>
      </c>
      <c r="AJ11" s="45" t="s">
        <v>106</v>
      </c>
      <c r="AK11" s="45" t="s">
        <v>104</v>
      </c>
      <c r="AL11" s="45">
        <v>4</v>
      </c>
      <c r="AM11" s="45" t="s">
        <v>106</v>
      </c>
    </row>
    <row r="12" spans="1:39" s="31" customFormat="1" ht="18" customHeight="1">
      <c r="A12" s="64">
        <v>4</v>
      </c>
      <c r="B12" s="65"/>
      <c r="C12" s="66"/>
      <c r="D12" s="66"/>
      <c r="E12" s="66"/>
      <c r="F12" s="67"/>
      <c r="G12" s="68"/>
      <c r="H12" s="69"/>
      <c r="I12" s="70"/>
      <c r="J12" s="71"/>
      <c r="K12" s="72"/>
      <c r="L12" s="68"/>
      <c r="M12" s="69"/>
      <c r="N12" s="70"/>
      <c r="O12" s="71"/>
      <c r="P12" s="73"/>
      <c r="Q12" s="68"/>
      <c r="R12" s="69"/>
      <c r="S12" s="70"/>
      <c r="T12" s="71"/>
      <c r="U12" s="73"/>
      <c r="V12" s="74"/>
      <c r="W12" s="75" t="str">
        <f t="shared" si="1"/>
        <v/>
      </c>
      <c r="X12" s="75" t="str">
        <f t="shared" si="2"/>
        <v/>
      </c>
      <c r="Y12" s="75" t="str">
        <f t="shared" si="3"/>
        <v/>
      </c>
      <c r="AA12" s="76" t="s">
        <v>147</v>
      </c>
      <c r="AB12" s="77">
        <f t="shared" si="0"/>
        <v>0</v>
      </c>
      <c r="AC12" s="78">
        <f t="shared" si="0"/>
        <v>0</v>
      </c>
      <c r="AD12" s="62"/>
      <c r="AE12" s="45"/>
      <c r="AF12" s="45" t="s">
        <v>197</v>
      </c>
      <c r="AG12" s="63" t="s">
        <v>198</v>
      </c>
      <c r="AH12" s="45" t="s">
        <v>13</v>
      </c>
      <c r="AJ12" s="45" t="s">
        <v>150</v>
      </c>
      <c r="AK12" s="45" t="s">
        <v>104</v>
      </c>
      <c r="AL12" s="45">
        <v>5</v>
      </c>
      <c r="AM12" s="45" t="s">
        <v>150</v>
      </c>
    </row>
    <row r="13" spans="1:39" s="31" customFormat="1" ht="18" customHeight="1">
      <c r="A13" s="64">
        <v>5</v>
      </c>
      <c r="B13" s="65"/>
      <c r="C13" s="66"/>
      <c r="D13" s="66"/>
      <c r="E13" s="66"/>
      <c r="F13" s="67"/>
      <c r="G13" s="68"/>
      <c r="H13" s="69"/>
      <c r="I13" s="70"/>
      <c r="J13" s="71"/>
      <c r="K13" s="72"/>
      <c r="L13" s="68"/>
      <c r="M13" s="69"/>
      <c r="N13" s="70"/>
      <c r="O13" s="71"/>
      <c r="P13" s="73"/>
      <c r="Q13" s="68"/>
      <c r="R13" s="69"/>
      <c r="S13" s="70"/>
      <c r="T13" s="71"/>
      <c r="U13" s="73"/>
      <c r="V13" s="74"/>
      <c r="W13" s="75" t="str">
        <f t="shared" si="1"/>
        <v/>
      </c>
      <c r="X13" s="75" t="str">
        <f t="shared" si="2"/>
        <v/>
      </c>
      <c r="Y13" s="75" t="str">
        <f t="shared" si="3"/>
        <v/>
      </c>
      <c r="AA13" s="76" t="s">
        <v>151</v>
      </c>
      <c r="AB13" s="79">
        <f t="shared" si="0"/>
        <v>0</v>
      </c>
      <c r="AC13" s="80">
        <f t="shared" si="0"/>
        <v>0</v>
      </c>
      <c r="AD13" s="62"/>
      <c r="AE13" s="45"/>
      <c r="AF13" s="45"/>
      <c r="AG13" s="63" t="s">
        <v>152</v>
      </c>
      <c r="AH13" s="45"/>
      <c r="AJ13" s="45" t="s">
        <v>150</v>
      </c>
      <c r="AK13" s="45" t="s">
        <v>104</v>
      </c>
      <c r="AL13" s="45">
        <v>6</v>
      </c>
      <c r="AM13" s="45" t="s">
        <v>150</v>
      </c>
    </row>
    <row r="14" spans="1:39" s="31" customFormat="1" ht="18" customHeight="1" thickBot="1">
      <c r="A14" s="64">
        <v>6</v>
      </c>
      <c r="B14" s="65"/>
      <c r="C14" s="66"/>
      <c r="D14" s="66"/>
      <c r="E14" s="66"/>
      <c r="F14" s="67"/>
      <c r="G14" s="68"/>
      <c r="H14" s="69"/>
      <c r="I14" s="70"/>
      <c r="J14" s="71"/>
      <c r="K14" s="72"/>
      <c r="L14" s="68"/>
      <c r="M14" s="69"/>
      <c r="N14" s="70"/>
      <c r="O14" s="71"/>
      <c r="P14" s="73"/>
      <c r="Q14" s="68"/>
      <c r="R14" s="69"/>
      <c r="S14" s="70"/>
      <c r="T14" s="71"/>
      <c r="U14" s="73"/>
      <c r="V14" s="74"/>
      <c r="W14" s="75" t="str">
        <f t="shared" si="1"/>
        <v/>
      </c>
      <c r="X14" s="75" t="str">
        <f t="shared" si="2"/>
        <v/>
      </c>
      <c r="Y14" s="75" t="str">
        <f t="shared" si="3"/>
        <v/>
      </c>
      <c r="AA14" s="81" t="s">
        <v>153</v>
      </c>
      <c r="AB14" s="82">
        <f t="shared" si="0"/>
        <v>0</v>
      </c>
      <c r="AC14" s="83">
        <f t="shared" si="0"/>
        <v>0</v>
      </c>
      <c r="AD14" s="62"/>
      <c r="AE14" s="45"/>
      <c r="AF14" s="45"/>
      <c r="AG14" s="63" t="s">
        <v>154</v>
      </c>
      <c r="AH14" s="45" t="s">
        <v>17</v>
      </c>
      <c r="AJ14" s="45" t="s">
        <v>104</v>
      </c>
      <c r="AK14" s="45" t="s">
        <v>104</v>
      </c>
      <c r="AL14" s="45">
        <v>1</v>
      </c>
      <c r="AM14" s="45" t="s">
        <v>104</v>
      </c>
    </row>
    <row r="15" spans="1:39" s="31" customFormat="1" ht="18" customHeight="1">
      <c r="A15" s="64">
        <v>7</v>
      </c>
      <c r="B15" s="65"/>
      <c r="C15" s="66"/>
      <c r="D15" s="66"/>
      <c r="E15" s="66"/>
      <c r="F15" s="67"/>
      <c r="G15" s="68"/>
      <c r="H15" s="69"/>
      <c r="I15" s="70"/>
      <c r="J15" s="71"/>
      <c r="K15" s="72"/>
      <c r="L15" s="68"/>
      <c r="M15" s="69"/>
      <c r="N15" s="70"/>
      <c r="O15" s="71"/>
      <c r="P15" s="73"/>
      <c r="Q15" s="68"/>
      <c r="R15" s="69"/>
      <c r="S15" s="70"/>
      <c r="T15" s="71"/>
      <c r="U15" s="73"/>
      <c r="V15" s="74"/>
      <c r="W15" s="75" t="str">
        <f t="shared" si="1"/>
        <v/>
      </c>
      <c r="X15" s="75" t="str">
        <f t="shared" si="2"/>
        <v/>
      </c>
      <c r="Y15" s="75" t="str">
        <f t="shared" si="3"/>
        <v/>
      </c>
      <c r="AA15" s="59" t="s">
        <v>156</v>
      </c>
      <c r="AB15" s="60">
        <f t="shared" si="0"/>
        <v>0</v>
      </c>
      <c r="AC15" s="61">
        <f t="shared" si="0"/>
        <v>0</v>
      </c>
      <c r="AD15" s="62"/>
      <c r="AE15" s="45"/>
      <c r="AF15" s="45"/>
      <c r="AG15" s="63"/>
      <c r="AH15" s="45" t="s">
        <v>262</v>
      </c>
      <c r="AJ15" s="45" t="s">
        <v>104</v>
      </c>
      <c r="AK15" s="45" t="s">
        <v>104</v>
      </c>
      <c r="AL15" s="45">
        <v>2</v>
      </c>
      <c r="AM15" s="45" t="s">
        <v>104</v>
      </c>
    </row>
    <row r="16" spans="1:39" s="31" customFormat="1" ht="18" customHeight="1">
      <c r="A16" s="64">
        <v>8</v>
      </c>
      <c r="B16" s="65"/>
      <c r="C16" s="66"/>
      <c r="D16" s="66"/>
      <c r="E16" s="66"/>
      <c r="F16" s="67"/>
      <c r="G16" s="68"/>
      <c r="H16" s="69"/>
      <c r="I16" s="70"/>
      <c r="J16" s="71"/>
      <c r="K16" s="72"/>
      <c r="L16" s="68"/>
      <c r="M16" s="69"/>
      <c r="N16" s="70"/>
      <c r="O16" s="71"/>
      <c r="P16" s="73"/>
      <c r="Q16" s="68"/>
      <c r="R16" s="69"/>
      <c r="S16" s="70"/>
      <c r="T16" s="71"/>
      <c r="U16" s="73"/>
      <c r="V16" s="74"/>
      <c r="W16" s="75" t="str">
        <f t="shared" si="1"/>
        <v/>
      </c>
      <c r="X16" s="75" t="str">
        <f t="shared" si="2"/>
        <v/>
      </c>
      <c r="Y16" s="75" t="str">
        <f t="shared" si="3"/>
        <v/>
      </c>
      <c r="AA16" s="76" t="s">
        <v>158</v>
      </c>
      <c r="AB16" s="77">
        <f t="shared" si="0"/>
        <v>0</v>
      </c>
      <c r="AC16" s="78">
        <f t="shared" si="0"/>
        <v>0</v>
      </c>
      <c r="AD16" s="62"/>
      <c r="AJ16" s="45" t="s">
        <v>104</v>
      </c>
      <c r="AK16" s="45" t="s">
        <v>104</v>
      </c>
      <c r="AL16" s="45">
        <v>3</v>
      </c>
      <c r="AM16" s="45" t="s">
        <v>104</v>
      </c>
    </row>
    <row r="17" spans="1:39" s="31" customFormat="1" ht="18" customHeight="1">
      <c r="A17" s="64">
        <v>9</v>
      </c>
      <c r="B17" s="65"/>
      <c r="C17" s="66"/>
      <c r="D17" s="66"/>
      <c r="E17" s="66"/>
      <c r="F17" s="67"/>
      <c r="G17" s="68"/>
      <c r="H17" s="69"/>
      <c r="I17" s="70"/>
      <c r="J17" s="71"/>
      <c r="K17" s="72"/>
      <c r="L17" s="68"/>
      <c r="M17" s="69"/>
      <c r="N17" s="70"/>
      <c r="O17" s="71"/>
      <c r="P17" s="73"/>
      <c r="Q17" s="68"/>
      <c r="R17" s="69"/>
      <c r="S17" s="70"/>
      <c r="T17" s="71"/>
      <c r="U17" s="73"/>
      <c r="V17" s="74"/>
      <c r="W17" s="75" t="str">
        <f t="shared" ref="W17:W58" si="4">$D17&amp;G17&amp;H17</f>
        <v/>
      </c>
      <c r="X17" s="75" t="str">
        <f t="shared" ref="X17:X58" si="5">$D17&amp;L17&amp;M17</f>
        <v/>
      </c>
      <c r="Y17" s="75" t="str">
        <f t="shared" ref="Y17:Y58" si="6">$D17&amp;Q17&amp;R17</f>
        <v/>
      </c>
      <c r="AA17" s="76" t="s">
        <v>159</v>
      </c>
      <c r="AB17" s="77">
        <f t="shared" si="0"/>
        <v>0</v>
      </c>
      <c r="AC17" s="78">
        <f t="shared" si="0"/>
        <v>0</v>
      </c>
      <c r="AD17" s="62"/>
      <c r="AJ17" s="45" t="s">
        <v>104</v>
      </c>
      <c r="AK17" s="45" t="s">
        <v>104</v>
      </c>
      <c r="AL17" s="45">
        <v>4</v>
      </c>
      <c r="AM17" s="45" t="s">
        <v>104</v>
      </c>
    </row>
    <row r="18" spans="1:39" s="31" customFormat="1" ht="18" customHeight="1" thickBot="1">
      <c r="A18" s="64">
        <v>10</v>
      </c>
      <c r="B18" s="65"/>
      <c r="C18" s="66"/>
      <c r="D18" s="66"/>
      <c r="E18" s="66"/>
      <c r="F18" s="67"/>
      <c r="G18" s="68"/>
      <c r="H18" s="69"/>
      <c r="I18" s="70"/>
      <c r="J18" s="71"/>
      <c r="K18" s="72"/>
      <c r="L18" s="68"/>
      <c r="M18" s="69"/>
      <c r="N18" s="70"/>
      <c r="O18" s="71"/>
      <c r="P18" s="73"/>
      <c r="Q18" s="68"/>
      <c r="R18" s="69"/>
      <c r="S18" s="70"/>
      <c r="T18" s="71"/>
      <c r="U18" s="73"/>
      <c r="V18" s="74"/>
      <c r="W18" s="75" t="str">
        <f t="shared" si="4"/>
        <v/>
      </c>
      <c r="X18" s="75" t="str">
        <f t="shared" si="5"/>
        <v/>
      </c>
      <c r="Y18" s="75" t="str">
        <f t="shared" si="6"/>
        <v/>
      </c>
      <c r="AA18" s="81" t="s">
        <v>160</v>
      </c>
      <c r="AB18" s="82">
        <f t="shared" si="0"/>
        <v>0</v>
      </c>
      <c r="AC18" s="83">
        <f t="shared" si="0"/>
        <v>0</v>
      </c>
      <c r="AD18" s="62"/>
      <c r="AJ18" s="45" t="s">
        <v>104</v>
      </c>
      <c r="AK18" s="45" t="s">
        <v>104</v>
      </c>
      <c r="AL18" s="45">
        <v>5</v>
      </c>
      <c r="AM18" s="45" t="s">
        <v>104</v>
      </c>
    </row>
    <row r="19" spans="1:39" s="31" customFormat="1" ht="18" customHeight="1">
      <c r="A19" s="64">
        <v>11</v>
      </c>
      <c r="B19" s="65"/>
      <c r="C19" s="66"/>
      <c r="D19" s="66"/>
      <c r="E19" s="66"/>
      <c r="F19" s="67"/>
      <c r="G19" s="68"/>
      <c r="H19" s="69"/>
      <c r="I19" s="70"/>
      <c r="J19" s="71"/>
      <c r="K19" s="72"/>
      <c r="L19" s="68"/>
      <c r="M19" s="69"/>
      <c r="N19" s="70"/>
      <c r="O19" s="71"/>
      <c r="P19" s="73"/>
      <c r="Q19" s="68"/>
      <c r="R19" s="69"/>
      <c r="S19" s="70"/>
      <c r="T19" s="71"/>
      <c r="U19" s="73"/>
      <c r="V19" s="74"/>
      <c r="W19" s="75" t="str">
        <f t="shared" si="4"/>
        <v/>
      </c>
      <c r="X19" s="75" t="str">
        <f t="shared" si="5"/>
        <v/>
      </c>
      <c r="Y19" s="75" t="str">
        <f t="shared" si="6"/>
        <v/>
      </c>
      <c r="AA19" s="84" t="s">
        <v>161</v>
      </c>
      <c r="AB19" s="60">
        <f t="shared" si="0"/>
        <v>0</v>
      </c>
      <c r="AC19" s="61">
        <f t="shared" si="0"/>
        <v>0</v>
      </c>
      <c r="AD19" s="62"/>
      <c r="AJ19" s="45" t="s">
        <v>104</v>
      </c>
      <c r="AK19" s="45" t="s">
        <v>104</v>
      </c>
      <c r="AL19" s="45">
        <v>6</v>
      </c>
      <c r="AM19" s="45" t="s">
        <v>104</v>
      </c>
    </row>
    <row r="20" spans="1:39" s="31" customFormat="1" ht="18" customHeight="1">
      <c r="A20" s="64">
        <v>12</v>
      </c>
      <c r="B20" s="65"/>
      <c r="C20" s="66"/>
      <c r="D20" s="66"/>
      <c r="E20" s="66"/>
      <c r="F20" s="67"/>
      <c r="G20" s="68"/>
      <c r="H20" s="69"/>
      <c r="I20" s="70"/>
      <c r="J20" s="71"/>
      <c r="K20" s="72"/>
      <c r="L20" s="68"/>
      <c r="M20" s="69"/>
      <c r="N20" s="70"/>
      <c r="O20" s="71"/>
      <c r="P20" s="73"/>
      <c r="Q20" s="68"/>
      <c r="R20" s="69"/>
      <c r="S20" s="70"/>
      <c r="T20" s="71"/>
      <c r="U20" s="73"/>
      <c r="V20" s="74"/>
      <c r="W20" s="75" t="str">
        <f t="shared" si="4"/>
        <v/>
      </c>
      <c r="X20" s="75" t="str">
        <f t="shared" si="5"/>
        <v/>
      </c>
      <c r="Y20" s="75" t="str">
        <f t="shared" si="6"/>
        <v/>
      </c>
      <c r="AA20" s="76" t="s">
        <v>162</v>
      </c>
      <c r="AB20" s="77">
        <f t="shared" si="0"/>
        <v>0</v>
      </c>
      <c r="AC20" s="78">
        <f t="shared" si="0"/>
        <v>0</v>
      </c>
      <c r="AD20" s="62"/>
      <c r="AJ20" s="45" t="s">
        <v>88</v>
      </c>
      <c r="AK20" s="45" t="s">
        <v>88</v>
      </c>
      <c r="AL20" s="45">
        <v>1</v>
      </c>
      <c r="AM20" s="45" t="s">
        <v>88</v>
      </c>
    </row>
    <row r="21" spans="1:39" s="31" customFormat="1" ht="18" customHeight="1">
      <c r="A21" s="64">
        <v>13</v>
      </c>
      <c r="B21" s="65"/>
      <c r="C21" s="66"/>
      <c r="D21" s="66"/>
      <c r="E21" s="66"/>
      <c r="F21" s="67"/>
      <c r="G21" s="68"/>
      <c r="H21" s="69"/>
      <c r="I21" s="70"/>
      <c r="J21" s="71"/>
      <c r="K21" s="72"/>
      <c r="L21" s="68"/>
      <c r="M21" s="69"/>
      <c r="N21" s="70"/>
      <c r="O21" s="71"/>
      <c r="P21" s="73"/>
      <c r="Q21" s="68"/>
      <c r="R21" s="69"/>
      <c r="S21" s="70"/>
      <c r="T21" s="71"/>
      <c r="U21" s="73"/>
      <c r="V21" s="74"/>
      <c r="W21" s="75" t="str">
        <f t="shared" si="4"/>
        <v/>
      </c>
      <c r="X21" s="75" t="str">
        <f t="shared" si="5"/>
        <v/>
      </c>
      <c r="Y21" s="75" t="str">
        <f t="shared" si="6"/>
        <v/>
      </c>
      <c r="AA21" s="76" t="s">
        <v>163</v>
      </c>
      <c r="AB21" s="77">
        <f t="shared" si="0"/>
        <v>0</v>
      </c>
      <c r="AC21" s="78">
        <f t="shared" si="0"/>
        <v>0</v>
      </c>
      <c r="AD21" s="62"/>
      <c r="AJ21" s="45" t="s">
        <v>88</v>
      </c>
      <c r="AK21" s="45" t="s">
        <v>88</v>
      </c>
      <c r="AL21" s="45">
        <v>2</v>
      </c>
      <c r="AM21" s="45" t="s">
        <v>88</v>
      </c>
    </row>
    <row r="22" spans="1:39" s="31" customFormat="1" ht="18" customHeight="1" thickBot="1">
      <c r="A22" s="64">
        <v>14</v>
      </c>
      <c r="B22" s="65"/>
      <c r="C22" s="66"/>
      <c r="D22" s="66"/>
      <c r="E22" s="66"/>
      <c r="F22" s="67"/>
      <c r="G22" s="68"/>
      <c r="H22" s="69"/>
      <c r="I22" s="70"/>
      <c r="J22" s="71"/>
      <c r="K22" s="72"/>
      <c r="L22" s="68"/>
      <c r="M22" s="69"/>
      <c r="N22" s="70"/>
      <c r="O22" s="71"/>
      <c r="P22" s="73"/>
      <c r="Q22" s="68"/>
      <c r="R22" s="69"/>
      <c r="S22" s="70"/>
      <c r="T22" s="71"/>
      <c r="U22" s="73"/>
      <c r="V22" s="74"/>
      <c r="W22" s="75" t="str">
        <f t="shared" si="4"/>
        <v/>
      </c>
      <c r="X22" s="75" t="str">
        <f t="shared" si="5"/>
        <v/>
      </c>
      <c r="Y22" s="75" t="str">
        <f t="shared" si="6"/>
        <v/>
      </c>
      <c r="AA22" s="81" t="s">
        <v>164</v>
      </c>
      <c r="AB22" s="82">
        <f t="shared" si="0"/>
        <v>0</v>
      </c>
      <c r="AC22" s="83">
        <f t="shared" si="0"/>
        <v>0</v>
      </c>
      <c r="AD22" s="62"/>
      <c r="AJ22" s="45" t="s">
        <v>88</v>
      </c>
      <c r="AK22" s="45" t="s">
        <v>88</v>
      </c>
      <c r="AL22" s="45">
        <v>3</v>
      </c>
      <c r="AM22" s="45" t="s">
        <v>88</v>
      </c>
    </row>
    <row r="23" spans="1:39" s="31" customFormat="1" ht="18" customHeight="1">
      <c r="A23" s="64">
        <v>15</v>
      </c>
      <c r="B23" s="65"/>
      <c r="C23" s="66"/>
      <c r="D23" s="66"/>
      <c r="E23" s="66"/>
      <c r="F23" s="67"/>
      <c r="G23" s="68"/>
      <c r="H23" s="69"/>
      <c r="I23" s="70"/>
      <c r="J23" s="71"/>
      <c r="K23" s="72"/>
      <c r="L23" s="68"/>
      <c r="M23" s="69"/>
      <c r="N23" s="70"/>
      <c r="O23" s="71"/>
      <c r="P23" s="73"/>
      <c r="Q23" s="68"/>
      <c r="R23" s="69"/>
      <c r="S23" s="70"/>
      <c r="T23" s="71"/>
      <c r="U23" s="73"/>
      <c r="V23" s="74"/>
      <c r="W23" s="75" t="str">
        <f t="shared" si="4"/>
        <v/>
      </c>
      <c r="X23" s="75" t="str">
        <f t="shared" si="5"/>
        <v/>
      </c>
      <c r="Y23" s="75" t="str">
        <f t="shared" si="6"/>
        <v/>
      </c>
      <c r="AA23" s="84" t="s">
        <v>165</v>
      </c>
      <c r="AB23" s="60">
        <f t="shared" si="0"/>
        <v>0</v>
      </c>
      <c r="AC23" s="61">
        <f t="shared" si="0"/>
        <v>0</v>
      </c>
      <c r="AD23" s="62"/>
      <c r="AJ23" s="45" t="s">
        <v>128</v>
      </c>
      <c r="AK23" s="45" t="s">
        <v>128</v>
      </c>
      <c r="AL23" s="45">
        <v>1</v>
      </c>
      <c r="AM23" s="45" t="s">
        <v>128</v>
      </c>
    </row>
    <row r="24" spans="1:39" s="31" customFormat="1" ht="18" customHeight="1">
      <c r="A24" s="64">
        <v>16</v>
      </c>
      <c r="B24" s="65"/>
      <c r="C24" s="66"/>
      <c r="D24" s="66"/>
      <c r="E24" s="66"/>
      <c r="F24" s="67"/>
      <c r="G24" s="68"/>
      <c r="H24" s="69"/>
      <c r="I24" s="70"/>
      <c r="J24" s="71"/>
      <c r="K24" s="72"/>
      <c r="L24" s="68"/>
      <c r="M24" s="69"/>
      <c r="N24" s="70"/>
      <c r="O24" s="71"/>
      <c r="P24" s="73"/>
      <c r="Q24" s="68"/>
      <c r="R24" s="69"/>
      <c r="S24" s="70"/>
      <c r="T24" s="71"/>
      <c r="U24" s="73"/>
      <c r="V24" s="74"/>
      <c r="W24" s="75" t="str">
        <f t="shared" si="4"/>
        <v/>
      </c>
      <c r="X24" s="75" t="str">
        <f t="shared" si="5"/>
        <v/>
      </c>
      <c r="Y24" s="75" t="str">
        <f t="shared" si="6"/>
        <v/>
      </c>
      <c r="AA24" s="76" t="s">
        <v>166</v>
      </c>
      <c r="AB24" s="77">
        <f t="shared" si="0"/>
        <v>0</v>
      </c>
      <c r="AC24" s="78">
        <f t="shared" si="0"/>
        <v>0</v>
      </c>
      <c r="AD24" s="62"/>
      <c r="AJ24" s="45" t="s">
        <v>128</v>
      </c>
      <c r="AK24" s="45" t="s">
        <v>128</v>
      </c>
      <c r="AL24" s="45">
        <v>2</v>
      </c>
      <c r="AM24" s="45" t="s">
        <v>128</v>
      </c>
    </row>
    <row r="25" spans="1:39" s="31" customFormat="1" ht="18" customHeight="1">
      <c r="A25" s="64">
        <v>17</v>
      </c>
      <c r="B25" s="65"/>
      <c r="C25" s="66"/>
      <c r="D25" s="66"/>
      <c r="E25" s="66"/>
      <c r="F25" s="67"/>
      <c r="G25" s="68"/>
      <c r="H25" s="69"/>
      <c r="I25" s="70"/>
      <c r="J25" s="71"/>
      <c r="K25" s="72"/>
      <c r="L25" s="68"/>
      <c r="M25" s="69"/>
      <c r="N25" s="70"/>
      <c r="O25" s="71"/>
      <c r="P25" s="73"/>
      <c r="Q25" s="68"/>
      <c r="R25" s="69"/>
      <c r="S25" s="70"/>
      <c r="T25" s="71"/>
      <c r="U25" s="73"/>
      <c r="V25" s="74"/>
      <c r="W25" s="75" t="str">
        <f t="shared" si="4"/>
        <v/>
      </c>
      <c r="X25" s="75" t="str">
        <f t="shared" si="5"/>
        <v/>
      </c>
      <c r="Y25" s="75" t="str">
        <f t="shared" si="6"/>
        <v/>
      </c>
      <c r="AA25" s="76" t="s">
        <v>167</v>
      </c>
      <c r="AB25" s="77">
        <f t="shared" si="0"/>
        <v>0</v>
      </c>
      <c r="AC25" s="78">
        <f t="shared" si="0"/>
        <v>0</v>
      </c>
      <c r="AJ25" s="45" t="s">
        <v>128</v>
      </c>
      <c r="AK25" s="45" t="s">
        <v>128</v>
      </c>
      <c r="AL25" s="45">
        <v>3</v>
      </c>
      <c r="AM25" s="45" t="s">
        <v>128</v>
      </c>
    </row>
    <row r="26" spans="1:39" s="31" customFormat="1" ht="18" customHeight="1" thickBot="1">
      <c r="A26" s="64">
        <v>18</v>
      </c>
      <c r="B26" s="65"/>
      <c r="C26" s="66"/>
      <c r="D26" s="66"/>
      <c r="E26" s="66"/>
      <c r="F26" s="67"/>
      <c r="G26" s="68"/>
      <c r="H26" s="69"/>
      <c r="I26" s="70"/>
      <c r="J26" s="71"/>
      <c r="K26" s="72"/>
      <c r="L26" s="68"/>
      <c r="M26" s="69"/>
      <c r="N26" s="70"/>
      <c r="O26" s="71"/>
      <c r="P26" s="73"/>
      <c r="Q26" s="68"/>
      <c r="R26" s="69"/>
      <c r="S26" s="70"/>
      <c r="T26" s="71"/>
      <c r="U26" s="73"/>
      <c r="V26" s="74"/>
      <c r="W26" s="75" t="str">
        <f t="shared" si="4"/>
        <v/>
      </c>
      <c r="X26" s="75" t="str">
        <f t="shared" si="5"/>
        <v/>
      </c>
      <c r="Y26" s="75" t="str">
        <f t="shared" si="6"/>
        <v/>
      </c>
      <c r="AA26" s="81" t="s">
        <v>168</v>
      </c>
      <c r="AB26" s="82">
        <f t="shared" si="0"/>
        <v>0</v>
      </c>
      <c r="AC26" s="83">
        <f t="shared" si="0"/>
        <v>0</v>
      </c>
      <c r="AJ26" s="45" t="s">
        <v>138</v>
      </c>
      <c r="AK26" s="45" t="s">
        <v>138</v>
      </c>
      <c r="AL26" s="45"/>
      <c r="AM26" s="45" t="s">
        <v>138</v>
      </c>
    </row>
    <row r="27" spans="1:39" s="31" customFormat="1" ht="18" customHeight="1">
      <c r="A27" s="64">
        <v>19</v>
      </c>
      <c r="B27" s="65"/>
      <c r="C27" s="66"/>
      <c r="D27" s="66"/>
      <c r="E27" s="66"/>
      <c r="F27" s="67"/>
      <c r="G27" s="68"/>
      <c r="H27" s="69"/>
      <c r="I27" s="70"/>
      <c r="J27" s="71"/>
      <c r="K27" s="72"/>
      <c r="L27" s="68"/>
      <c r="M27" s="69"/>
      <c r="N27" s="70"/>
      <c r="O27" s="71"/>
      <c r="P27" s="73"/>
      <c r="Q27" s="68"/>
      <c r="R27" s="69"/>
      <c r="S27" s="70"/>
      <c r="T27" s="71"/>
      <c r="U27" s="73"/>
      <c r="V27" s="74"/>
      <c r="W27" s="75" t="str">
        <f t="shared" si="4"/>
        <v/>
      </c>
      <c r="X27" s="75" t="str">
        <f t="shared" si="5"/>
        <v/>
      </c>
      <c r="Y27" s="75" t="str">
        <f t="shared" si="6"/>
        <v/>
      </c>
      <c r="AA27" s="84" t="s">
        <v>169</v>
      </c>
      <c r="AB27" s="60">
        <f t="shared" si="0"/>
        <v>0</v>
      </c>
      <c r="AC27" s="61">
        <f t="shared" si="0"/>
        <v>0</v>
      </c>
      <c r="AJ27" s="45" t="s">
        <v>170</v>
      </c>
      <c r="AK27" s="45" t="s">
        <v>170</v>
      </c>
      <c r="AL27" s="45"/>
      <c r="AM27" s="45" t="s">
        <v>170</v>
      </c>
    </row>
    <row r="28" spans="1:39" s="31" customFormat="1" ht="18" customHeight="1">
      <c r="A28" s="64">
        <v>20</v>
      </c>
      <c r="B28" s="65"/>
      <c r="C28" s="66"/>
      <c r="D28" s="66"/>
      <c r="E28" s="66"/>
      <c r="F28" s="67"/>
      <c r="G28" s="68"/>
      <c r="H28" s="69"/>
      <c r="I28" s="70"/>
      <c r="J28" s="71"/>
      <c r="K28" s="72"/>
      <c r="L28" s="68"/>
      <c r="M28" s="69"/>
      <c r="N28" s="70"/>
      <c r="O28" s="71"/>
      <c r="P28" s="73"/>
      <c r="Q28" s="68"/>
      <c r="R28" s="69"/>
      <c r="S28" s="70"/>
      <c r="T28" s="71"/>
      <c r="U28" s="73"/>
      <c r="V28" s="74"/>
      <c r="W28" s="75" t="str">
        <f t="shared" si="4"/>
        <v/>
      </c>
      <c r="X28" s="75" t="str">
        <f t="shared" si="5"/>
        <v/>
      </c>
      <c r="Y28" s="75" t="str">
        <f t="shared" si="6"/>
        <v/>
      </c>
      <c r="AA28" s="76" t="s">
        <v>171</v>
      </c>
      <c r="AB28" s="77">
        <f t="shared" si="0"/>
        <v>0</v>
      </c>
      <c r="AC28" s="78">
        <f t="shared" si="0"/>
        <v>0</v>
      </c>
    </row>
    <row r="29" spans="1:39" s="31" customFormat="1" ht="18" customHeight="1" thickBot="1">
      <c r="A29" s="64">
        <v>21</v>
      </c>
      <c r="B29" s="65"/>
      <c r="C29" s="66"/>
      <c r="D29" s="66"/>
      <c r="E29" s="66"/>
      <c r="F29" s="67"/>
      <c r="G29" s="68"/>
      <c r="H29" s="69"/>
      <c r="I29" s="70"/>
      <c r="J29" s="71"/>
      <c r="K29" s="72"/>
      <c r="L29" s="68"/>
      <c r="M29" s="69"/>
      <c r="N29" s="70"/>
      <c r="O29" s="71"/>
      <c r="P29" s="73"/>
      <c r="Q29" s="68"/>
      <c r="R29" s="69"/>
      <c r="S29" s="70"/>
      <c r="T29" s="71"/>
      <c r="U29" s="73"/>
      <c r="V29" s="74"/>
      <c r="W29" s="75" t="str">
        <f t="shared" si="4"/>
        <v/>
      </c>
      <c r="X29" s="75" t="str">
        <f t="shared" si="5"/>
        <v/>
      </c>
      <c r="Y29" s="75" t="str">
        <f t="shared" si="6"/>
        <v/>
      </c>
      <c r="AA29" s="81" t="s">
        <v>172</v>
      </c>
      <c r="AB29" s="82">
        <f t="shared" si="0"/>
        <v>0</v>
      </c>
      <c r="AC29" s="83">
        <f t="shared" si="0"/>
        <v>0</v>
      </c>
    </row>
    <row r="30" spans="1:39" s="31" customFormat="1" ht="18" customHeight="1">
      <c r="A30" s="64">
        <v>22</v>
      </c>
      <c r="B30" s="65"/>
      <c r="C30" s="66"/>
      <c r="D30" s="66"/>
      <c r="E30" s="66"/>
      <c r="F30" s="67"/>
      <c r="G30" s="68"/>
      <c r="H30" s="69"/>
      <c r="I30" s="70"/>
      <c r="J30" s="71"/>
      <c r="K30" s="72"/>
      <c r="L30" s="68"/>
      <c r="M30" s="69"/>
      <c r="N30" s="70"/>
      <c r="O30" s="71"/>
      <c r="P30" s="73"/>
      <c r="Q30" s="68"/>
      <c r="R30" s="69"/>
      <c r="S30" s="70"/>
      <c r="T30" s="71"/>
      <c r="U30" s="73"/>
      <c r="V30" s="74"/>
      <c r="W30" s="75" t="str">
        <f t="shared" si="4"/>
        <v/>
      </c>
      <c r="X30" s="75" t="str">
        <f t="shared" si="5"/>
        <v/>
      </c>
      <c r="Y30" s="75" t="str">
        <f t="shared" si="6"/>
        <v/>
      </c>
    </row>
    <row r="31" spans="1:39" s="31" customFormat="1" ht="18" customHeight="1">
      <c r="A31" s="64">
        <v>23</v>
      </c>
      <c r="B31" s="65"/>
      <c r="C31" s="66"/>
      <c r="D31" s="66"/>
      <c r="E31" s="66"/>
      <c r="F31" s="67"/>
      <c r="G31" s="68"/>
      <c r="H31" s="69"/>
      <c r="I31" s="70"/>
      <c r="J31" s="71"/>
      <c r="K31" s="72"/>
      <c r="L31" s="68"/>
      <c r="M31" s="69"/>
      <c r="N31" s="70"/>
      <c r="O31" s="71"/>
      <c r="P31" s="73"/>
      <c r="Q31" s="68"/>
      <c r="R31" s="69"/>
      <c r="S31" s="70"/>
      <c r="T31" s="71"/>
      <c r="U31" s="73"/>
      <c r="V31" s="74"/>
      <c r="W31" s="75" t="str">
        <f t="shared" si="4"/>
        <v/>
      </c>
      <c r="X31" s="75" t="str">
        <f t="shared" si="5"/>
        <v/>
      </c>
      <c r="Y31" s="75" t="str">
        <f t="shared" si="6"/>
        <v/>
      </c>
    </row>
    <row r="32" spans="1:39" s="31" customFormat="1" ht="18" customHeight="1">
      <c r="A32" s="64">
        <v>24</v>
      </c>
      <c r="B32" s="65"/>
      <c r="C32" s="66"/>
      <c r="D32" s="66"/>
      <c r="E32" s="66"/>
      <c r="F32" s="67"/>
      <c r="G32" s="68"/>
      <c r="H32" s="69"/>
      <c r="I32" s="70"/>
      <c r="J32" s="71"/>
      <c r="K32" s="72"/>
      <c r="L32" s="68"/>
      <c r="M32" s="69"/>
      <c r="N32" s="70"/>
      <c r="O32" s="71"/>
      <c r="P32" s="73"/>
      <c r="Q32" s="68"/>
      <c r="R32" s="69"/>
      <c r="S32" s="70"/>
      <c r="T32" s="71"/>
      <c r="U32" s="73"/>
      <c r="V32" s="74"/>
      <c r="W32" s="75" t="str">
        <f t="shared" si="4"/>
        <v/>
      </c>
      <c r="X32" s="75" t="str">
        <f t="shared" si="5"/>
        <v/>
      </c>
      <c r="Y32" s="75" t="str">
        <f t="shared" si="6"/>
        <v/>
      </c>
    </row>
    <row r="33" spans="1:25" s="31" customFormat="1" ht="18" customHeight="1">
      <c r="A33" s="64">
        <v>25</v>
      </c>
      <c r="B33" s="65"/>
      <c r="C33" s="66"/>
      <c r="D33" s="66"/>
      <c r="E33" s="66"/>
      <c r="F33" s="67"/>
      <c r="G33" s="68"/>
      <c r="H33" s="69"/>
      <c r="I33" s="70"/>
      <c r="J33" s="71"/>
      <c r="K33" s="72"/>
      <c r="L33" s="68"/>
      <c r="M33" s="69"/>
      <c r="N33" s="70"/>
      <c r="O33" s="71"/>
      <c r="P33" s="73"/>
      <c r="Q33" s="68"/>
      <c r="R33" s="69"/>
      <c r="S33" s="70"/>
      <c r="T33" s="71"/>
      <c r="U33" s="73"/>
      <c r="V33" s="74"/>
      <c r="W33" s="75" t="str">
        <f t="shared" si="4"/>
        <v/>
      </c>
      <c r="X33" s="75" t="str">
        <f t="shared" si="5"/>
        <v/>
      </c>
      <c r="Y33" s="75" t="str">
        <f t="shared" si="6"/>
        <v/>
      </c>
    </row>
    <row r="34" spans="1:25" s="31" customFormat="1" ht="18" customHeight="1">
      <c r="A34" s="64">
        <v>26</v>
      </c>
      <c r="B34" s="65"/>
      <c r="C34" s="66"/>
      <c r="D34" s="66"/>
      <c r="E34" s="66"/>
      <c r="F34" s="67"/>
      <c r="G34" s="68"/>
      <c r="H34" s="69"/>
      <c r="I34" s="70"/>
      <c r="J34" s="71"/>
      <c r="K34" s="72"/>
      <c r="L34" s="68"/>
      <c r="M34" s="69"/>
      <c r="N34" s="70"/>
      <c r="O34" s="71"/>
      <c r="P34" s="73"/>
      <c r="Q34" s="68"/>
      <c r="R34" s="69"/>
      <c r="S34" s="70"/>
      <c r="T34" s="71"/>
      <c r="U34" s="73"/>
      <c r="V34" s="74"/>
      <c r="W34" s="75" t="str">
        <f t="shared" si="4"/>
        <v/>
      </c>
      <c r="X34" s="75" t="str">
        <f t="shared" si="5"/>
        <v/>
      </c>
      <c r="Y34" s="75" t="str">
        <f t="shared" si="6"/>
        <v/>
      </c>
    </row>
    <row r="35" spans="1:25" s="31" customFormat="1" ht="18" customHeight="1">
      <c r="A35" s="64">
        <v>27</v>
      </c>
      <c r="B35" s="65"/>
      <c r="C35" s="66"/>
      <c r="D35" s="66"/>
      <c r="E35" s="66"/>
      <c r="F35" s="67"/>
      <c r="G35" s="68"/>
      <c r="H35" s="69"/>
      <c r="I35" s="70"/>
      <c r="J35" s="71"/>
      <c r="K35" s="72"/>
      <c r="L35" s="68"/>
      <c r="M35" s="69"/>
      <c r="N35" s="70"/>
      <c r="O35" s="71"/>
      <c r="P35" s="73"/>
      <c r="Q35" s="68"/>
      <c r="R35" s="69"/>
      <c r="S35" s="70"/>
      <c r="T35" s="71"/>
      <c r="U35" s="73"/>
      <c r="V35" s="74"/>
      <c r="W35" s="75" t="str">
        <f t="shared" si="4"/>
        <v/>
      </c>
      <c r="X35" s="75" t="str">
        <f t="shared" si="5"/>
        <v/>
      </c>
      <c r="Y35" s="75" t="str">
        <f t="shared" si="6"/>
        <v/>
      </c>
    </row>
    <row r="36" spans="1:25" s="31" customFormat="1" ht="18" customHeight="1">
      <c r="A36" s="64">
        <v>28</v>
      </c>
      <c r="B36" s="65"/>
      <c r="C36" s="66"/>
      <c r="D36" s="66"/>
      <c r="E36" s="66"/>
      <c r="F36" s="67"/>
      <c r="G36" s="68"/>
      <c r="H36" s="69"/>
      <c r="I36" s="70"/>
      <c r="J36" s="71"/>
      <c r="K36" s="72"/>
      <c r="L36" s="68"/>
      <c r="M36" s="69"/>
      <c r="N36" s="70"/>
      <c r="O36" s="71"/>
      <c r="P36" s="73"/>
      <c r="Q36" s="68"/>
      <c r="R36" s="69"/>
      <c r="S36" s="70"/>
      <c r="T36" s="71"/>
      <c r="U36" s="73"/>
      <c r="V36" s="74"/>
      <c r="W36" s="75" t="str">
        <f t="shared" si="4"/>
        <v/>
      </c>
      <c r="X36" s="75" t="str">
        <f t="shared" si="5"/>
        <v/>
      </c>
      <c r="Y36" s="75" t="str">
        <f t="shared" si="6"/>
        <v/>
      </c>
    </row>
    <row r="37" spans="1:25" s="31" customFormat="1" ht="18" customHeight="1">
      <c r="A37" s="64">
        <v>29</v>
      </c>
      <c r="B37" s="65"/>
      <c r="C37" s="66"/>
      <c r="D37" s="66"/>
      <c r="E37" s="66"/>
      <c r="F37" s="67"/>
      <c r="G37" s="68"/>
      <c r="H37" s="69"/>
      <c r="I37" s="70"/>
      <c r="J37" s="71"/>
      <c r="K37" s="72"/>
      <c r="L37" s="68"/>
      <c r="M37" s="69"/>
      <c r="N37" s="70"/>
      <c r="O37" s="71"/>
      <c r="P37" s="73"/>
      <c r="Q37" s="68"/>
      <c r="R37" s="69"/>
      <c r="S37" s="70"/>
      <c r="T37" s="71"/>
      <c r="U37" s="73"/>
      <c r="V37" s="74"/>
      <c r="W37" s="75" t="str">
        <f t="shared" si="4"/>
        <v/>
      </c>
      <c r="X37" s="75" t="str">
        <f t="shared" si="5"/>
        <v/>
      </c>
      <c r="Y37" s="75" t="str">
        <f t="shared" si="6"/>
        <v/>
      </c>
    </row>
    <row r="38" spans="1:25" s="31" customFormat="1" ht="18" customHeight="1">
      <c r="A38" s="64">
        <v>30</v>
      </c>
      <c r="B38" s="65"/>
      <c r="C38" s="66"/>
      <c r="D38" s="66"/>
      <c r="E38" s="66"/>
      <c r="F38" s="67"/>
      <c r="G38" s="68"/>
      <c r="H38" s="69"/>
      <c r="I38" s="70"/>
      <c r="J38" s="71"/>
      <c r="K38" s="72"/>
      <c r="L38" s="68"/>
      <c r="M38" s="69"/>
      <c r="N38" s="70"/>
      <c r="O38" s="71"/>
      <c r="P38" s="73"/>
      <c r="Q38" s="68"/>
      <c r="R38" s="69"/>
      <c r="S38" s="70"/>
      <c r="T38" s="71"/>
      <c r="U38" s="73"/>
      <c r="V38" s="74"/>
      <c r="W38" s="75" t="str">
        <f t="shared" si="4"/>
        <v/>
      </c>
      <c r="X38" s="75" t="str">
        <f t="shared" si="5"/>
        <v/>
      </c>
      <c r="Y38" s="75" t="str">
        <f t="shared" si="6"/>
        <v/>
      </c>
    </row>
    <row r="39" spans="1:25" s="31" customFormat="1" ht="18" customHeight="1">
      <c r="A39" s="64">
        <v>31</v>
      </c>
      <c r="B39" s="65"/>
      <c r="C39" s="66"/>
      <c r="D39" s="66"/>
      <c r="E39" s="66"/>
      <c r="F39" s="67"/>
      <c r="G39" s="68"/>
      <c r="H39" s="69"/>
      <c r="I39" s="70"/>
      <c r="J39" s="71"/>
      <c r="K39" s="72"/>
      <c r="L39" s="68"/>
      <c r="M39" s="69"/>
      <c r="N39" s="70"/>
      <c r="O39" s="71"/>
      <c r="P39" s="73"/>
      <c r="Q39" s="68"/>
      <c r="R39" s="69"/>
      <c r="S39" s="70"/>
      <c r="T39" s="71"/>
      <c r="U39" s="73"/>
      <c r="V39" s="74"/>
      <c r="W39" s="75" t="str">
        <f t="shared" si="4"/>
        <v/>
      </c>
      <c r="X39" s="75" t="str">
        <f t="shared" si="5"/>
        <v/>
      </c>
      <c r="Y39" s="75" t="str">
        <f t="shared" si="6"/>
        <v/>
      </c>
    </row>
    <row r="40" spans="1:25" s="31" customFormat="1" ht="18" customHeight="1">
      <c r="A40" s="64">
        <v>32</v>
      </c>
      <c r="B40" s="65"/>
      <c r="C40" s="66"/>
      <c r="D40" s="66"/>
      <c r="E40" s="66"/>
      <c r="F40" s="67"/>
      <c r="G40" s="68"/>
      <c r="H40" s="69"/>
      <c r="I40" s="70"/>
      <c r="J40" s="71"/>
      <c r="K40" s="72"/>
      <c r="L40" s="68"/>
      <c r="M40" s="69"/>
      <c r="N40" s="70"/>
      <c r="O40" s="71"/>
      <c r="P40" s="73"/>
      <c r="Q40" s="68"/>
      <c r="R40" s="69"/>
      <c r="S40" s="70"/>
      <c r="T40" s="71"/>
      <c r="U40" s="73"/>
      <c r="V40" s="74"/>
      <c r="W40" s="75" t="str">
        <f t="shared" si="4"/>
        <v/>
      </c>
      <c r="X40" s="75" t="str">
        <f t="shared" si="5"/>
        <v/>
      </c>
      <c r="Y40" s="75" t="str">
        <f t="shared" si="6"/>
        <v/>
      </c>
    </row>
    <row r="41" spans="1:25" s="31" customFormat="1" ht="18" customHeight="1">
      <c r="A41" s="64">
        <v>33</v>
      </c>
      <c r="B41" s="65"/>
      <c r="C41" s="66"/>
      <c r="D41" s="66"/>
      <c r="E41" s="66"/>
      <c r="F41" s="67"/>
      <c r="G41" s="68"/>
      <c r="H41" s="69"/>
      <c r="I41" s="70"/>
      <c r="J41" s="71"/>
      <c r="K41" s="72"/>
      <c r="L41" s="68"/>
      <c r="M41" s="69"/>
      <c r="N41" s="70"/>
      <c r="O41" s="71"/>
      <c r="P41" s="73"/>
      <c r="Q41" s="68"/>
      <c r="R41" s="69"/>
      <c r="S41" s="70"/>
      <c r="T41" s="71"/>
      <c r="U41" s="73"/>
      <c r="V41" s="74"/>
      <c r="W41" s="75" t="str">
        <f t="shared" si="4"/>
        <v/>
      </c>
      <c r="X41" s="75" t="str">
        <f t="shared" si="5"/>
        <v/>
      </c>
      <c r="Y41" s="75" t="str">
        <f t="shared" si="6"/>
        <v/>
      </c>
    </row>
    <row r="42" spans="1:25" s="31" customFormat="1" ht="18" customHeight="1">
      <c r="A42" s="64">
        <v>34</v>
      </c>
      <c r="B42" s="65"/>
      <c r="C42" s="66"/>
      <c r="D42" s="66"/>
      <c r="E42" s="66"/>
      <c r="F42" s="67"/>
      <c r="G42" s="68"/>
      <c r="H42" s="69"/>
      <c r="I42" s="70"/>
      <c r="J42" s="71"/>
      <c r="K42" s="72"/>
      <c r="L42" s="68"/>
      <c r="M42" s="69"/>
      <c r="N42" s="70"/>
      <c r="O42" s="71"/>
      <c r="P42" s="73"/>
      <c r="Q42" s="68"/>
      <c r="R42" s="69"/>
      <c r="S42" s="70"/>
      <c r="T42" s="71"/>
      <c r="U42" s="73"/>
      <c r="V42" s="74"/>
      <c r="W42" s="75" t="str">
        <f t="shared" si="4"/>
        <v/>
      </c>
      <c r="X42" s="75" t="str">
        <f t="shared" si="5"/>
        <v/>
      </c>
      <c r="Y42" s="75" t="str">
        <f t="shared" si="6"/>
        <v/>
      </c>
    </row>
    <row r="43" spans="1:25" s="31" customFormat="1" ht="18" customHeight="1">
      <c r="A43" s="64">
        <v>35</v>
      </c>
      <c r="B43" s="65"/>
      <c r="C43" s="66"/>
      <c r="D43" s="66"/>
      <c r="E43" s="66"/>
      <c r="F43" s="67"/>
      <c r="G43" s="68"/>
      <c r="H43" s="69"/>
      <c r="I43" s="70"/>
      <c r="J43" s="71"/>
      <c r="K43" s="72"/>
      <c r="L43" s="68"/>
      <c r="M43" s="69"/>
      <c r="N43" s="70"/>
      <c r="O43" s="71"/>
      <c r="P43" s="73"/>
      <c r="Q43" s="68"/>
      <c r="R43" s="69"/>
      <c r="S43" s="70"/>
      <c r="T43" s="71"/>
      <c r="U43" s="73"/>
      <c r="V43" s="74"/>
      <c r="W43" s="75" t="str">
        <f t="shared" si="4"/>
        <v/>
      </c>
      <c r="X43" s="75" t="str">
        <f t="shared" si="5"/>
        <v/>
      </c>
      <c r="Y43" s="75" t="str">
        <f t="shared" si="6"/>
        <v/>
      </c>
    </row>
    <row r="44" spans="1:25" s="31" customFormat="1" ht="18" customHeight="1">
      <c r="A44" s="64">
        <v>36</v>
      </c>
      <c r="B44" s="65"/>
      <c r="C44" s="66"/>
      <c r="D44" s="66"/>
      <c r="E44" s="66"/>
      <c r="F44" s="67"/>
      <c r="G44" s="68"/>
      <c r="H44" s="69"/>
      <c r="I44" s="70"/>
      <c r="J44" s="71"/>
      <c r="K44" s="72"/>
      <c r="L44" s="68"/>
      <c r="M44" s="69"/>
      <c r="N44" s="70"/>
      <c r="O44" s="71"/>
      <c r="P44" s="73"/>
      <c r="Q44" s="68"/>
      <c r="R44" s="69"/>
      <c r="S44" s="70"/>
      <c r="T44" s="71"/>
      <c r="U44" s="73"/>
      <c r="V44" s="74"/>
      <c r="W44" s="75" t="str">
        <f t="shared" si="4"/>
        <v/>
      </c>
      <c r="X44" s="75" t="str">
        <f t="shared" si="5"/>
        <v/>
      </c>
      <c r="Y44" s="75" t="str">
        <f t="shared" si="6"/>
        <v/>
      </c>
    </row>
    <row r="45" spans="1:25" s="31" customFormat="1" ht="18" customHeight="1">
      <c r="A45" s="64">
        <v>37</v>
      </c>
      <c r="B45" s="65"/>
      <c r="C45" s="66"/>
      <c r="D45" s="66"/>
      <c r="E45" s="66"/>
      <c r="F45" s="67"/>
      <c r="G45" s="68"/>
      <c r="H45" s="69"/>
      <c r="I45" s="70"/>
      <c r="J45" s="71"/>
      <c r="K45" s="72"/>
      <c r="L45" s="68"/>
      <c r="M45" s="69"/>
      <c r="N45" s="70"/>
      <c r="O45" s="71"/>
      <c r="P45" s="73"/>
      <c r="Q45" s="68"/>
      <c r="R45" s="69"/>
      <c r="S45" s="70"/>
      <c r="T45" s="71"/>
      <c r="U45" s="73"/>
      <c r="V45" s="74"/>
      <c r="W45" s="75" t="str">
        <f t="shared" si="4"/>
        <v/>
      </c>
      <c r="X45" s="75" t="str">
        <f t="shared" si="5"/>
        <v/>
      </c>
      <c r="Y45" s="75" t="str">
        <f t="shared" si="6"/>
        <v/>
      </c>
    </row>
    <row r="46" spans="1:25" s="31" customFormat="1" ht="18" customHeight="1">
      <c r="A46" s="64">
        <v>38</v>
      </c>
      <c r="B46" s="65"/>
      <c r="C46" s="66"/>
      <c r="D46" s="66"/>
      <c r="E46" s="66"/>
      <c r="F46" s="67"/>
      <c r="G46" s="68"/>
      <c r="H46" s="69"/>
      <c r="I46" s="70"/>
      <c r="J46" s="71"/>
      <c r="K46" s="72"/>
      <c r="L46" s="68"/>
      <c r="M46" s="69"/>
      <c r="N46" s="70"/>
      <c r="O46" s="71"/>
      <c r="P46" s="73"/>
      <c r="Q46" s="68"/>
      <c r="R46" s="69"/>
      <c r="S46" s="70"/>
      <c r="T46" s="71"/>
      <c r="U46" s="73"/>
      <c r="V46" s="74"/>
      <c r="W46" s="75" t="str">
        <f t="shared" si="4"/>
        <v/>
      </c>
      <c r="X46" s="75" t="str">
        <f t="shared" si="5"/>
        <v/>
      </c>
      <c r="Y46" s="75" t="str">
        <f t="shared" si="6"/>
        <v/>
      </c>
    </row>
    <row r="47" spans="1:25" s="31" customFormat="1" ht="18" customHeight="1">
      <c r="A47" s="64">
        <v>39</v>
      </c>
      <c r="B47" s="65"/>
      <c r="C47" s="66"/>
      <c r="D47" s="66"/>
      <c r="E47" s="66"/>
      <c r="F47" s="67"/>
      <c r="G47" s="68"/>
      <c r="H47" s="69"/>
      <c r="I47" s="70"/>
      <c r="J47" s="71"/>
      <c r="K47" s="72"/>
      <c r="L47" s="68"/>
      <c r="M47" s="69"/>
      <c r="N47" s="70"/>
      <c r="O47" s="71"/>
      <c r="P47" s="73"/>
      <c r="Q47" s="68"/>
      <c r="R47" s="69"/>
      <c r="S47" s="70"/>
      <c r="T47" s="71"/>
      <c r="U47" s="73"/>
      <c r="V47" s="74"/>
      <c r="W47" s="75" t="str">
        <f t="shared" si="4"/>
        <v/>
      </c>
      <c r="X47" s="75" t="str">
        <f t="shared" si="5"/>
        <v/>
      </c>
      <c r="Y47" s="75" t="str">
        <f t="shared" si="6"/>
        <v/>
      </c>
    </row>
    <row r="48" spans="1:25" s="31" customFormat="1" ht="18" customHeight="1">
      <c r="A48" s="64">
        <v>40</v>
      </c>
      <c r="B48" s="65"/>
      <c r="C48" s="66"/>
      <c r="D48" s="66"/>
      <c r="E48" s="66"/>
      <c r="F48" s="67"/>
      <c r="G48" s="68"/>
      <c r="H48" s="69"/>
      <c r="I48" s="70"/>
      <c r="J48" s="71"/>
      <c r="K48" s="72"/>
      <c r="L48" s="68"/>
      <c r="M48" s="69"/>
      <c r="N48" s="70"/>
      <c r="O48" s="71"/>
      <c r="P48" s="73"/>
      <c r="Q48" s="68"/>
      <c r="R48" s="69"/>
      <c r="S48" s="70"/>
      <c r="T48" s="71"/>
      <c r="U48" s="73"/>
      <c r="V48" s="74"/>
      <c r="W48" s="75" t="str">
        <f t="shared" si="4"/>
        <v/>
      </c>
      <c r="X48" s="75" t="str">
        <f t="shared" si="5"/>
        <v/>
      </c>
      <c r="Y48" s="75" t="str">
        <f t="shared" si="6"/>
        <v/>
      </c>
    </row>
    <row r="49" spans="1:25" s="31" customFormat="1" ht="18" customHeight="1">
      <c r="A49" s="64">
        <v>41</v>
      </c>
      <c r="B49" s="65"/>
      <c r="C49" s="66"/>
      <c r="D49" s="66"/>
      <c r="E49" s="66"/>
      <c r="F49" s="67"/>
      <c r="G49" s="68"/>
      <c r="H49" s="69"/>
      <c r="I49" s="70"/>
      <c r="J49" s="71"/>
      <c r="K49" s="72"/>
      <c r="L49" s="68"/>
      <c r="M49" s="69"/>
      <c r="N49" s="70"/>
      <c r="O49" s="71"/>
      <c r="P49" s="73"/>
      <c r="Q49" s="68"/>
      <c r="R49" s="69"/>
      <c r="S49" s="70"/>
      <c r="T49" s="71"/>
      <c r="U49" s="73"/>
      <c r="V49" s="74"/>
      <c r="W49" s="75" t="str">
        <f t="shared" si="4"/>
        <v/>
      </c>
      <c r="X49" s="75" t="str">
        <f t="shared" si="5"/>
        <v/>
      </c>
      <c r="Y49" s="75" t="str">
        <f t="shared" si="6"/>
        <v/>
      </c>
    </row>
    <row r="50" spans="1:25" s="31" customFormat="1" ht="18" customHeight="1">
      <c r="A50" s="64">
        <v>42</v>
      </c>
      <c r="B50" s="65"/>
      <c r="C50" s="66"/>
      <c r="D50" s="66"/>
      <c r="E50" s="66"/>
      <c r="F50" s="67"/>
      <c r="G50" s="68"/>
      <c r="H50" s="69"/>
      <c r="I50" s="70"/>
      <c r="J50" s="71"/>
      <c r="K50" s="72"/>
      <c r="L50" s="68"/>
      <c r="M50" s="69"/>
      <c r="N50" s="70"/>
      <c r="O50" s="71"/>
      <c r="P50" s="73"/>
      <c r="Q50" s="68"/>
      <c r="R50" s="69"/>
      <c r="S50" s="70"/>
      <c r="T50" s="71"/>
      <c r="U50" s="73"/>
      <c r="V50" s="74"/>
      <c r="W50" s="75" t="str">
        <f t="shared" si="4"/>
        <v/>
      </c>
      <c r="X50" s="75" t="str">
        <f t="shared" si="5"/>
        <v/>
      </c>
      <c r="Y50" s="75" t="str">
        <f t="shared" si="6"/>
        <v/>
      </c>
    </row>
    <row r="51" spans="1:25" s="31" customFormat="1" ht="18" customHeight="1">
      <c r="A51" s="64">
        <v>43</v>
      </c>
      <c r="B51" s="65"/>
      <c r="C51" s="66"/>
      <c r="D51" s="66"/>
      <c r="E51" s="66"/>
      <c r="F51" s="67"/>
      <c r="G51" s="68"/>
      <c r="H51" s="69"/>
      <c r="I51" s="70"/>
      <c r="J51" s="71"/>
      <c r="K51" s="72"/>
      <c r="L51" s="68"/>
      <c r="M51" s="69"/>
      <c r="N51" s="70"/>
      <c r="O51" s="71"/>
      <c r="P51" s="73"/>
      <c r="Q51" s="68"/>
      <c r="R51" s="69"/>
      <c r="S51" s="70"/>
      <c r="T51" s="71"/>
      <c r="U51" s="73"/>
      <c r="V51" s="74"/>
      <c r="W51" s="75" t="str">
        <f t="shared" si="4"/>
        <v/>
      </c>
      <c r="X51" s="75" t="str">
        <f t="shared" si="5"/>
        <v/>
      </c>
      <c r="Y51" s="75" t="str">
        <f t="shared" si="6"/>
        <v/>
      </c>
    </row>
    <row r="52" spans="1:25" s="31" customFormat="1" ht="18" customHeight="1">
      <c r="A52" s="64">
        <v>44</v>
      </c>
      <c r="B52" s="65"/>
      <c r="C52" s="66"/>
      <c r="D52" s="66"/>
      <c r="E52" s="66"/>
      <c r="F52" s="67"/>
      <c r="G52" s="68"/>
      <c r="H52" s="69"/>
      <c r="I52" s="70"/>
      <c r="J52" s="71"/>
      <c r="K52" s="72"/>
      <c r="L52" s="68"/>
      <c r="M52" s="69"/>
      <c r="N52" s="70"/>
      <c r="O52" s="71"/>
      <c r="P52" s="73"/>
      <c r="Q52" s="68"/>
      <c r="R52" s="69"/>
      <c r="S52" s="70"/>
      <c r="T52" s="71"/>
      <c r="U52" s="73"/>
      <c r="V52" s="74"/>
      <c r="W52" s="75" t="str">
        <f t="shared" si="4"/>
        <v/>
      </c>
      <c r="X52" s="75" t="str">
        <f t="shared" si="5"/>
        <v/>
      </c>
      <c r="Y52" s="75" t="str">
        <f t="shared" si="6"/>
        <v/>
      </c>
    </row>
    <row r="53" spans="1:25" s="31" customFormat="1" ht="18" customHeight="1">
      <c r="A53" s="64">
        <v>45</v>
      </c>
      <c r="B53" s="65"/>
      <c r="C53" s="66"/>
      <c r="D53" s="66"/>
      <c r="E53" s="66"/>
      <c r="F53" s="67"/>
      <c r="G53" s="68"/>
      <c r="H53" s="69"/>
      <c r="I53" s="70"/>
      <c r="J53" s="71"/>
      <c r="K53" s="72"/>
      <c r="L53" s="68"/>
      <c r="M53" s="69"/>
      <c r="N53" s="70"/>
      <c r="O53" s="71"/>
      <c r="P53" s="73"/>
      <c r="Q53" s="68"/>
      <c r="R53" s="69"/>
      <c r="S53" s="70"/>
      <c r="T53" s="71"/>
      <c r="U53" s="73"/>
      <c r="V53" s="74"/>
      <c r="W53" s="75" t="str">
        <f t="shared" si="4"/>
        <v/>
      </c>
      <c r="X53" s="75" t="str">
        <f t="shared" si="5"/>
        <v/>
      </c>
      <c r="Y53" s="75" t="str">
        <f t="shared" si="6"/>
        <v/>
      </c>
    </row>
    <row r="54" spans="1:25" s="31" customFormat="1" ht="18" customHeight="1">
      <c r="A54" s="64">
        <v>46</v>
      </c>
      <c r="B54" s="65"/>
      <c r="C54" s="66"/>
      <c r="D54" s="66"/>
      <c r="E54" s="66"/>
      <c r="F54" s="67"/>
      <c r="G54" s="68"/>
      <c r="H54" s="69"/>
      <c r="I54" s="70"/>
      <c r="J54" s="71"/>
      <c r="K54" s="72"/>
      <c r="L54" s="68"/>
      <c r="M54" s="69"/>
      <c r="N54" s="70"/>
      <c r="O54" s="71"/>
      <c r="P54" s="73"/>
      <c r="Q54" s="68"/>
      <c r="R54" s="69"/>
      <c r="S54" s="70"/>
      <c r="T54" s="71"/>
      <c r="U54" s="73"/>
      <c r="V54" s="74"/>
      <c r="W54" s="75" t="str">
        <f t="shared" si="4"/>
        <v/>
      </c>
      <c r="X54" s="75" t="str">
        <f t="shared" si="5"/>
        <v/>
      </c>
      <c r="Y54" s="75" t="str">
        <f t="shared" si="6"/>
        <v/>
      </c>
    </row>
    <row r="55" spans="1:25" s="31" customFormat="1" ht="18" customHeight="1">
      <c r="A55" s="64">
        <v>47</v>
      </c>
      <c r="B55" s="65"/>
      <c r="C55" s="66"/>
      <c r="D55" s="66"/>
      <c r="E55" s="66"/>
      <c r="F55" s="67"/>
      <c r="G55" s="68"/>
      <c r="H55" s="69"/>
      <c r="I55" s="70"/>
      <c r="J55" s="71"/>
      <c r="K55" s="72"/>
      <c r="L55" s="68"/>
      <c r="M55" s="69"/>
      <c r="N55" s="70"/>
      <c r="O55" s="71"/>
      <c r="P55" s="73"/>
      <c r="Q55" s="68"/>
      <c r="R55" s="69"/>
      <c r="S55" s="70"/>
      <c r="T55" s="71"/>
      <c r="U55" s="73"/>
      <c r="V55" s="74"/>
      <c r="W55" s="75" t="str">
        <f t="shared" si="4"/>
        <v/>
      </c>
      <c r="X55" s="75" t="str">
        <f t="shared" si="5"/>
        <v/>
      </c>
      <c r="Y55" s="75" t="str">
        <f t="shared" si="6"/>
        <v/>
      </c>
    </row>
    <row r="56" spans="1:25" s="31" customFormat="1" ht="18" customHeight="1">
      <c r="A56" s="64">
        <v>48</v>
      </c>
      <c r="B56" s="65"/>
      <c r="C56" s="66"/>
      <c r="D56" s="66"/>
      <c r="E56" s="66"/>
      <c r="F56" s="67"/>
      <c r="G56" s="68"/>
      <c r="H56" s="69"/>
      <c r="I56" s="70"/>
      <c r="J56" s="71"/>
      <c r="K56" s="72"/>
      <c r="L56" s="68"/>
      <c r="M56" s="69"/>
      <c r="N56" s="70"/>
      <c r="O56" s="71"/>
      <c r="P56" s="73"/>
      <c r="Q56" s="68"/>
      <c r="R56" s="69"/>
      <c r="S56" s="70"/>
      <c r="T56" s="71"/>
      <c r="U56" s="73"/>
      <c r="V56" s="74"/>
      <c r="W56" s="75" t="str">
        <f t="shared" si="4"/>
        <v/>
      </c>
      <c r="X56" s="75" t="str">
        <f t="shared" si="5"/>
        <v/>
      </c>
      <c r="Y56" s="75" t="str">
        <f t="shared" si="6"/>
        <v/>
      </c>
    </row>
    <row r="57" spans="1:25" s="31" customFormat="1" ht="18" customHeight="1">
      <c r="A57" s="64">
        <v>49</v>
      </c>
      <c r="B57" s="65"/>
      <c r="C57" s="66"/>
      <c r="D57" s="66"/>
      <c r="E57" s="66"/>
      <c r="F57" s="67"/>
      <c r="G57" s="68"/>
      <c r="H57" s="69"/>
      <c r="I57" s="70"/>
      <c r="J57" s="71"/>
      <c r="K57" s="72"/>
      <c r="L57" s="68"/>
      <c r="M57" s="69"/>
      <c r="N57" s="70"/>
      <c r="O57" s="71"/>
      <c r="P57" s="73"/>
      <c r="Q57" s="68"/>
      <c r="R57" s="69"/>
      <c r="S57" s="70"/>
      <c r="T57" s="71"/>
      <c r="U57" s="73"/>
      <c r="V57" s="74"/>
      <c r="W57" s="75" t="str">
        <f t="shared" si="4"/>
        <v/>
      </c>
      <c r="X57" s="75" t="str">
        <f t="shared" si="5"/>
        <v/>
      </c>
      <c r="Y57" s="75" t="str">
        <f t="shared" si="6"/>
        <v/>
      </c>
    </row>
    <row r="58" spans="1:25" s="31" customFormat="1" ht="18" customHeight="1">
      <c r="A58" s="64">
        <v>50</v>
      </c>
      <c r="B58" s="65"/>
      <c r="C58" s="66"/>
      <c r="D58" s="66"/>
      <c r="E58" s="66"/>
      <c r="F58" s="67"/>
      <c r="G58" s="68"/>
      <c r="H58" s="69"/>
      <c r="I58" s="70"/>
      <c r="J58" s="71"/>
      <c r="K58" s="72"/>
      <c r="L58" s="68"/>
      <c r="M58" s="69"/>
      <c r="N58" s="70"/>
      <c r="O58" s="71"/>
      <c r="P58" s="73"/>
      <c r="Q58" s="68"/>
      <c r="R58" s="69"/>
      <c r="S58" s="70"/>
      <c r="T58" s="71"/>
      <c r="U58" s="73"/>
      <c r="V58" s="74"/>
      <c r="W58" s="75" t="str">
        <f t="shared" si="4"/>
        <v/>
      </c>
      <c r="X58" s="75" t="str">
        <f t="shared" si="5"/>
        <v/>
      </c>
      <c r="Y58" s="75" t="str">
        <f t="shared" si="6"/>
        <v/>
      </c>
    </row>
    <row r="59" spans="1:25" s="31" customFormat="1" ht="18" customHeight="1">
      <c r="A59" s="64">
        <v>51</v>
      </c>
      <c r="B59" s="65"/>
      <c r="C59" s="66"/>
      <c r="D59" s="66"/>
      <c r="E59" s="66"/>
      <c r="F59" s="67"/>
      <c r="G59" s="68"/>
      <c r="H59" s="69"/>
      <c r="I59" s="70"/>
      <c r="J59" s="71"/>
      <c r="K59" s="72"/>
      <c r="L59" s="68"/>
      <c r="M59" s="69"/>
      <c r="N59" s="70"/>
      <c r="O59" s="71"/>
      <c r="P59" s="73"/>
      <c r="Q59" s="68"/>
      <c r="R59" s="69"/>
      <c r="S59" s="70"/>
      <c r="T59" s="71"/>
      <c r="U59" s="73"/>
      <c r="V59" s="74"/>
      <c r="W59" s="75" t="str">
        <f t="shared" ref="W59:W68" si="7">$D59&amp;G59&amp;H59</f>
        <v/>
      </c>
      <c r="X59" s="75" t="str">
        <f t="shared" ref="X59:X68" si="8">$D59&amp;L59&amp;M59</f>
        <v/>
      </c>
      <c r="Y59" s="75" t="str">
        <f t="shared" ref="Y59:Y68" si="9">$D59&amp;Q59&amp;R59</f>
        <v/>
      </c>
    </row>
    <row r="60" spans="1:25" s="31" customFormat="1" ht="18" customHeight="1">
      <c r="A60" s="64">
        <v>52</v>
      </c>
      <c r="B60" s="65"/>
      <c r="C60" s="66"/>
      <c r="D60" s="66"/>
      <c r="E60" s="66"/>
      <c r="F60" s="67"/>
      <c r="G60" s="68"/>
      <c r="H60" s="69"/>
      <c r="I60" s="70"/>
      <c r="J60" s="71"/>
      <c r="K60" s="72"/>
      <c r="L60" s="68"/>
      <c r="M60" s="69"/>
      <c r="N60" s="70"/>
      <c r="O60" s="71"/>
      <c r="P60" s="73"/>
      <c r="Q60" s="68"/>
      <c r="R60" s="69"/>
      <c r="S60" s="70"/>
      <c r="T60" s="71"/>
      <c r="U60" s="73"/>
      <c r="V60" s="74"/>
      <c r="W60" s="75" t="str">
        <f t="shared" si="7"/>
        <v/>
      </c>
      <c r="X60" s="75" t="str">
        <f t="shared" si="8"/>
        <v/>
      </c>
      <c r="Y60" s="75" t="str">
        <f t="shared" si="9"/>
        <v/>
      </c>
    </row>
    <row r="61" spans="1:25" s="31" customFormat="1" ht="18" customHeight="1">
      <c r="A61" s="64">
        <v>53</v>
      </c>
      <c r="B61" s="65"/>
      <c r="C61" s="66"/>
      <c r="D61" s="66"/>
      <c r="E61" s="66"/>
      <c r="F61" s="67"/>
      <c r="G61" s="68"/>
      <c r="H61" s="69"/>
      <c r="I61" s="70"/>
      <c r="J61" s="71"/>
      <c r="K61" s="72"/>
      <c r="L61" s="68"/>
      <c r="M61" s="69"/>
      <c r="N61" s="70"/>
      <c r="O61" s="71"/>
      <c r="P61" s="73"/>
      <c r="Q61" s="68"/>
      <c r="R61" s="69"/>
      <c r="S61" s="70"/>
      <c r="T61" s="71"/>
      <c r="U61" s="73"/>
      <c r="V61" s="74"/>
      <c r="W61" s="75" t="str">
        <f t="shared" si="7"/>
        <v/>
      </c>
      <c r="X61" s="75" t="str">
        <f t="shared" si="8"/>
        <v/>
      </c>
      <c r="Y61" s="75" t="str">
        <f t="shared" si="9"/>
        <v/>
      </c>
    </row>
    <row r="62" spans="1:25" s="31" customFormat="1" ht="18" customHeight="1">
      <c r="A62" s="64">
        <v>54</v>
      </c>
      <c r="B62" s="65"/>
      <c r="C62" s="66"/>
      <c r="D62" s="66"/>
      <c r="E62" s="66"/>
      <c r="F62" s="67"/>
      <c r="G62" s="68"/>
      <c r="H62" s="69"/>
      <c r="I62" s="70"/>
      <c r="J62" s="71"/>
      <c r="K62" s="72"/>
      <c r="L62" s="68"/>
      <c r="M62" s="69"/>
      <c r="N62" s="70"/>
      <c r="O62" s="71"/>
      <c r="P62" s="73"/>
      <c r="Q62" s="68"/>
      <c r="R62" s="69"/>
      <c r="S62" s="70"/>
      <c r="T62" s="71"/>
      <c r="U62" s="73"/>
      <c r="V62" s="74"/>
      <c r="W62" s="75" t="str">
        <f t="shared" si="7"/>
        <v/>
      </c>
      <c r="X62" s="75" t="str">
        <f t="shared" si="8"/>
        <v/>
      </c>
      <c r="Y62" s="75" t="str">
        <f t="shared" si="9"/>
        <v/>
      </c>
    </row>
    <row r="63" spans="1:25" s="31" customFormat="1" ht="18" customHeight="1">
      <c r="A63" s="64">
        <v>55</v>
      </c>
      <c r="B63" s="65"/>
      <c r="C63" s="66"/>
      <c r="D63" s="66"/>
      <c r="E63" s="66"/>
      <c r="F63" s="67"/>
      <c r="G63" s="68"/>
      <c r="H63" s="69"/>
      <c r="I63" s="70"/>
      <c r="J63" s="71"/>
      <c r="K63" s="72"/>
      <c r="L63" s="68"/>
      <c r="M63" s="69"/>
      <c r="N63" s="70"/>
      <c r="O63" s="71"/>
      <c r="P63" s="73"/>
      <c r="Q63" s="68"/>
      <c r="R63" s="69"/>
      <c r="S63" s="70"/>
      <c r="T63" s="71"/>
      <c r="U63" s="73"/>
      <c r="V63" s="74"/>
      <c r="W63" s="75" t="str">
        <f t="shared" si="7"/>
        <v/>
      </c>
      <c r="X63" s="75" t="str">
        <f t="shared" si="8"/>
        <v/>
      </c>
      <c r="Y63" s="75" t="str">
        <f t="shared" si="9"/>
        <v/>
      </c>
    </row>
    <row r="64" spans="1:25" s="31" customFormat="1" ht="18" customHeight="1">
      <c r="A64" s="64">
        <v>56</v>
      </c>
      <c r="B64" s="65"/>
      <c r="C64" s="66"/>
      <c r="D64" s="66"/>
      <c r="E64" s="66"/>
      <c r="F64" s="67"/>
      <c r="G64" s="68"/>
      <c r="H64" s="69"/>
      <c r="I64" s="70"/>
      <c r="J64" s="71"/>
      <c r="K64" s="72"/>
      <c r="L64" s="68"/>
      <c r="M64" s="69"/>
      <c r="N64" s="70"/>
      <c r="O64" s="71"/>
      <c r="P64" s="73"/>
      <c r="Q64" s="68"/>
      <c r="R64" s="69"/>
      <c r="S64" s="70"/>
      <c r="T64" s="71"/>
      <c r="U64" s="73"/>
      <c r="V64" s="74"/>
      <c r="W64" s="75" t="str">
        <f t="shared" si="7"/>
        <v/>
      </c>
      <c r="X64" s="75" t="str">
        <f t="shared" si="8"/>
        <v/>
      </c>
      <c r="Y64" s="75" t="str">
        <f t="shared" si="9"/>
        <v/>
      </c>
    </row>
    <row r="65" spans="1:25" s="31" customFormat="1" ht="18" customHeight="1">
      <c r="A65" s="64">
        <v>57</v>
      </c>
      <c r="B65" s="65"/>
      <c r="C65" s="66"/>
      <c r="D65" s="66"/>
      <c r="E65" s="66"/>
      <c r="F65" s="67"/>
      <c r="G65" s="68"/>
      <c r="H65" s="69"/>
      <c r="I65" s="70"/>
      <c r="J65" s="71"/>
      <c r="K65" s="72"/>
      <c r="L65" s="68"/>
      <c r="M65" s="69"/>
      <c r="N65" s="70"/>
      <c r="O65" s="71"/>
      <c r="P65" s="73"/>
      <c r="Q65" s="68"/>
      <c r="R65" s="69"/>
      <c r="S65" s="70"/>
      <c r="T65" s="71"/>
      <c r="U65" s="73"/>
      <c r="V65" s="74"/>
      <c r="W65" s="75" t="str">
        <f t="shared" si="7"/>
        <v/>
      </c>
      <c r="X65" s="75" t="str">
        <f t="shared" si="8"/>
        <v/>
      </c>
      <c r="Y65" s="75" t="str">
        <f t="shared" si="9"/>
        <v/>
      </c>
    </row>
    <row r="66" spans="1:25" s="31" customFormat="1" ht="18" customHeight="1">
      <c r="A66" s="64">
        <v>58</v>
      </c>
      <c r="B66" s="65"/>
      <c r="C66" s="66"/>
      <c r="D66" s="66"/>
      <c r="E66" s="66"/>
      <c r="F66" s="67"/>
      <c r="G66" s="68"/>
      <c r="H66" s="69"/>
      <c r="I66" s="70"/>
      <c r="J66" s="71"/>
      <c r="K66" s="72"/>
      <c r="L66" s="68"/>
      <c r="M66" s="69"/>
      <c r="N66" s="70"/>
      <c r="O66" s="71"/>
      <c r="P66" s="73"/>
      <c r="Q66" s="68"/>
      <c r="R66" s="69"/>
      <c r="S66" s="70"/>
      <c r="T66" s="71"/>
      <c r="U66" s="73"/>
      <c r="V66" s="74"/>
      <c r="W66" s="75" t="str">
        <f t="shared" si="7"/>
        <v/>
      </c>
      <c r="X66" s="75" t="str">
        <f t="shared" si="8"/>
        <v/>
      </c>
      <c r="Y66" s="75" t="str">
        <f t="shared" si="9"/>
        <v/>
      </c>
    </row>
    <row r="67" spans="1:25" s="31" customFormat="1" ht="18" customHeight="1">
      <c r="A67" s="64">
        <v>59</v>
      </c>
      <c r="B67" s="65"/>
      <c r="C67" s="66"/>
      <c r="D67" s="66"/>
      <c r="E67" s="66"/>
      <c r="F67" s="67"/>
      <c r="G67" s="68"/>
      <c r="H67" s="69"/>
      <c r="I67" s="70"/>
      <c r="J67" s="71"/>
      <c r="K67" s="72"/>
      <c r="L67" s="68"/>
      <c r="M67" s="69"/>
      <c r="N67" s="70"/>
      <c r="O67" s="71"/>
      <c r="P67" s="73"/>
      <c r="Q67" s="68"/>
      <c r="R67" s="69"/>
      <c r="S67" s="70"/>
      <c r="T67" s="71"/>
      <c r="U67" s="73"/>
      <c r="V67" s="74"/>
      <c r="W67" s="75" t="str">
        <f t="shared" si="7"/>
        <v/>
      </c>
      <c r="X67" s="75" t="str">
        <f t="shared" si="8"/>
        <v/>
      </c>
      <c r="Y67" s="75" t="str">
        <f t="shared" si="9"/>
        <v/>
      </c>
    </row>
    <row r="68" spans="1:25" s="31" customFormat="1" ht="18" customHeight="1">
      <c r="A68" s="64">
        <v>60</v>
      </c>
      <c r="B68" s="65"/>
      <c r="C68" s="66"/>
      <c r="D68" s="66"/>
      <c r="E68" s="66"/>
      <c r="F68" s="67"/>
      <c r="G68" s="68"/>
      <c r="H68" s="69"/>
      <c r="I68" s="70"/>
      <c r="J68" s="71"/>
      <c r="K68" s="72"/>
      <c r="L68" s="68"/>
      <c r="M68" s="69"/>
      <c r="N68" s="70"/>
      <c r="O68" s="71"/>
      <c r="P68" s="73"/>
      <c r="Q68" s="68"/>
      <c r="R68" s="69"/>
      <c r="S68" s="70"/>
      <c r="T68" s="71"/>
      <c r="U68" s="73"/>
      <c r="V68" s="74"/>
      <c r="W68" s="75" t="str">
        <f t="shared" si="7"/>
        <v/>
      </c>
      <c r="X68" s="75" t="str">
        <f t="shared" si="8"/>
        <v/>
      </c>
      <c r="Y68" s="75" t="str">
        <f t="shared" si="9"/>
        <v/>
      </c>
    </row>
    <row r="69" spans="1:25" s="31" customFormat="1" ht="18" customHeight="1">
      <c r="A69" s="64">
        <v>61</v>
      </c>
      <c r="B69" s="65"/>
      <c r="C69" s="66"/>
      <c r="D69" s="66"/>
      <c r="E69" s="66"/>
      <c r="F69" s="67"/>
      <c r="G69" s="68"/>
      <c r="H69" s="69"/>
      <c r="I69" s="70"/>
      <c r="J69" s="71"/>
      <c r="K69" s="72"/>
      <c r="L69" s="68"/>
      <c r="M69" s="69"/>
      <c r="N69" s="70"/>
      <c r="O69" s="71"/>
      <c r="P69" s="73"/>
      <c r="Q69" s="68"/>
      <c r="R69" s="69"/>
      <c r="S69" s="70"/>
      <c r="T69" s="71"/>
      <c r="U69" s="73"/>
      <c r="V69" s="74"/>
      <c r="W69" s="75" t="str">
        <f t="shared" ref="W69:W88" si="10">$D69&amp;G69&amp;H69</f>
        <v/>
      </c>
      <c r="X69" s="75" t="str">
        <f t="shared" ref="X69:X88" si="11">$D69&amp;L69&amp;M69</f>
        <v/>
      </c>
      <c r="Y69" s="75" t="str">
        <f t="shared" ref="Y69:Y88" si="12">$D69&amp;Q69&amp;R69</f>
        <v/>
      </c>
    </row>
    <row r="70" spans="1:25" s="31" customFormat="1" ht="18" customHeight="1">
      <c r="A70" s="64">
        <v>62</v>
      </c>
      <c r="B70" s="65"/>
      <c r="C70" s="66"/>
      <c r="D70" s="66"/>
      <c r="E70" s="66"/>
      <c r="F70" s="67"/>
      <c r="G70" s="68"/>
      <c r="H70" s="69"/>
      <c r="I70" s="70"/>
      <c r="J70" s="71"/>
      <c r="K70" s="72"/>
      <c r="L70" s="68"/>
      <c r="M70" s="69"/>
      <c r="N70" s="70"/>
      <c r="O70" s="71"/>
      <c r="P70" s="73"/>
      <c r="Q70" s="68"/>
      <c r="R70" s="69"/>
      <c r="S70" s="70"/>
      <c r="T70" s="71"/>
      <c r="U70" s="73"/>
      <c r="V70" s="74"/>
      <c r="W70" s="75" t="str">
        <f t="shared" si="10"/>
        <v/>
      </c>
      <c r="X70" s="75" t="str">
        <f t="shared" si="11"/>
        <v/>
      </c>
      <c r="Y70" s="75" t="str">
        <f t="shared" si="12"/>
        <v/>
      </c>
    </row>
    <row r="71" spans="1:25" s="31" customFormat="1" ht="18" customHeight="1">
      <c r="A71" s="64">
        <v>63</v>
      </c>
      <c r="B71" s="65"/>
      <c r="C71" s="66"/>
      <c r="D71" s="66"/>
      <c r="E71" s="66"/>
      <c r="F71" s="67"/>
      <c r="G71" s="68"/>
      <c r="H71" s="69"/>
      <c r="I71" s="70"/>
      <c r="J71" s="71"/>
      <c r="K71" s="72"/>
      <c r="L71" s="68"/>
      <c r="M71" s="69"/>
      <c r="N71" s="70"/>
      <c r="O71" s="71"/>
      <c r="P71" s="73"/>
      <c r="Q71" s="68"/>
      <c r="R71" s="69"/>
      <c r="S71" s="70"/>
      <c r="T71" s="71"/>
      <c r="U71" s="73"/>
      <c r="V71" s="74"/>
      <c r="W71" s="75" t="str">
        <f t="shared" si="10"/>
        <v/>
      </c>
      <c r="X71" s="75" t="str">
        <f t="shared" si="11"/>
        <v/>
      </c>
      <c r="Y71" s="75" t="str">
        <f t="shared" si="12"/>
        <v/>
      </c>
    </row>
    <row r="72" spans="1:25" s="31" customFormat="1" ht="18" customHeight="1">
      <c r="A72" s="64">
        <v>64</v>
      </c>
      <c r="B72" s="65"/>
      <c r="C72" s="66"/>
      <c r="D72" s="66"/>
      <c r="E72" s="66"/>
      <c r="F72" s="67"/>
      <c r="G72" s="68"/>
      <c r="H72" s="69"/>
      <c r="I72" s="70"/>
      <c r="J72" s="71"/>
      <c r="K72" s="72"/>
      <c r="L72" s="68"/>
      <c r="M72" s="69"/>
      <c r="N72" s="70"/>
      <c r="O72" s="71"/>
      <c r="P72" s="73"/>
      <c r="Q72" s="68"/>
      <c r="R72" s="69"/>
      <c r="S72" s="70"/>
      <c r="T72" s="71"/>
      <c r="U72" s="73"/>
      <c r="V72" s="74"/>
      <c r="W72" s="75" t="str">
        <f t="shared" si="10"/>
        <v/>
      </c>
      <c r="X72" s="75" t="str">
        <f t="shared" si="11"/>
        <v/>
      </c>
      <c r="Y72" s="75" t="str">
        <f t="shared" si="12"/>
        <v/>
      </c>
    </row>
    <row r="73" spans="1:25" s="31" customFormat="1" ht="18" customHeight="1">
      <c r="A73" s="64">
        <v>65</v>
      </c>
      <c r="B73" s="65"/>
      <c r="C73" s="66"/>
      <c r="D73" s="66"/>
      <c r="E73" s="66"/>
      <c r="F73" s="67"/>
      <c r="G73" s="68"/>
      <c r="H73" s="69"/>
      <c r="I73" s="70"/>
      <c r="J73" s="71"/>
      <c r="K73" s="72"/>
      <c r="L73" s="68"/>
      <c r="M73" s="69"/>
      <c r="N73" s="70"/>
      <c r="O73" s="71"/>
      <c r="P73" s="73"/>
      <c r="Q73" s="68"/>
      <c r="R73" s="69"/>
      <c r="S73" s="70"/>
      <c r="T73" s="71"/>
      <c r="U73" s="73"/>
      <c r="V73" s="74"/>
      <c r="W73" s="75" t="str">
        <f t="shared" si="10"/>
        <v/>
      </c>
      <c r="X73" s="75" t="str">
        <f t="shared" si="11"/>
        <v/>
      </c>
      <c r="Y73" s="75" t="str">
        <f t="shared" si="12"/>
        <v/>
      </c>
    </row>
    <row r="74" spans="1:25" s="31" customFormat="1" ht="18" customHeight="1">
      <c r="A74" s="64">
        <v>66</v>
      </c>
      <c r="B74" s="65"/>
      <c r="C74" s="66"/>
      <c r="D74" s="66"/>
      <c r="E74" s="66"/>
      <c r="F74" s="67"/>
      <c r="G74" s="68"/>
      <c r="H74" s="69"/>
      <c r="I74" s="70"/>
      <c r="J74" s="71"/>
      <c r="K74" s="72"/>
      <c r="L74" s="68"/>
      <c r="M74" s="69"/>
      <c r="N74" s="70"/>
      <c r="O74" s="71"/>
      <c r="P74" s="73"/>
      <c r="Q74" s="68"/>
      <c r="R74" s="69"/>
      <c r="S74" s="70"/>
      <c r="T74" s="71"/>
      <c r="U74" s="73"/>
      <c r="V74" s="74"/>
      <c r="W74" s="75" t="str">
        <f t="shared" si="10"/>
        <v/>
      </c>
      <c r="X74" s="75" t="str">
        <f t="shared" si="11"/>
        <v/>
      </c>
      <c r="Y74" s="75" t="str">
        <f t="shared" si="12"/>
        <v/>
      </c>
    </row>
    <row r="75" spans="1:25" s="31" customFormat="1" ht="18" customHeight="1">
      <c r="A75" s="64">
        <v>67</v>
      </c>
      <c r="B75" s="65"/>
      <c r="C75" s="66"/>
      <c r="D75" s="66"/>
      <c r="E75" s="66"/>
      <c r="F75" s="67"/>
      <c r="G75" s="68"/>
      <c r="H75" s="69"/>
      <c r="I75" s="70"/>
      <c r="J75" s="71"/>
      <c r="K75" s="72"/>
      <c r="L75" s="68"/>
      <c r="M75" s="69"/>
      <c r="N75" s="70"/>
      <c r="O75" s="71"/>
      <c r="P75" s="73"/>
      <c r="Q75" s="68"/>
      <c r="R75" s="69"/>
      <c r="S75" s="70"/>
      <c r="T75" s="71"/>
      <c r="U75" s="73"/>
      <c r="V75" s="74"/>
      <c r="W75" s="75" t="str">
        <f t="shared" si="10"/>
        <v/>
      </c>
      <c r="X75" s="75" t="str">
        <f t="shared" si="11"/>
        <v/>
      </c>
      <c r="Y75" s="75" t="str">
        <f t="shared" si="12"/>
        <v/>
      </c>
    </row>
    <row r="76" spans="1:25" s="31" customFormat="1" ht="18" customHeight="1">
      <c r="A76" s="64">
        <v>68</v>
      </c>
      <c r="B76" s="65"/>
      <c r="C76" s="66"/>
      <c r="D76" s="66"/>
      <c r="E76" s="66"/>
      <c r="F76" s="67"/>
      <c r="G76" s="68"/>
      <c r="H76" s="69"/>
      <c r="I76" s="70"/>
      <c r="J76" s="71"/>
      <c r="K76" s="72"/>
      <c r="L76" s="68"/>
      <c r="M76" s="69"/>
      <c r="N76" s="70"/>
      <c r="O76" s="71"/>
      <c r="P76" s="73"/>
      <c r="Q76" s="68"/>
      <c r="R76" s="69"/>
      <c r="S76" s="70"/>
      <c r="T76" s="71"/>
      <c r="U76" s="73"/>
      <c r="V76" s="74"/>
      <c r="W76" s="75" t="str">
        <f t="shared" si="10"/>
        <v/>
      </c>
      <c r="X76" s="75" t="str">
        <f t="shared" si="11"/>
        <v/>
      </c>
      <c r="Y76" s="75" t="str">
        <f t="shared" si="12"/>
        <v/>
      </c>
    </row>
    <row r="77" spans="1:25" s="31" customFormat="1" ht="18" customHeight="1">
      <c r="A77" s="64">
        <v>69</v>
      </c>
      <c r="B77" s="65"/>
      <c r="C77" s="66"/>
      <c r="D77" s="66"/>
      <c r="E77" s="66"/>
      <c r="F77" s="67"/>
      <c r="G77" s="68"/>
      <c r="H77" s="69"/>
      <c r="I77" s="70"/>
      <c r="J77" s="71"/>
      <c r="K77" s="72"/>
      <c r="L77" s="68"/>
      <c r="M77" s="69"/>
      <c r="N77" s="70"/>
      <c r="O77" s="71"/>
      <c r="P77" s="73"/>
      <c r="Q77" s="68"/>
      <c r="R77" s="69"/>
      <c r="S77" s="70"/>
      <c r="T77" s="71"/>
      <c r="U77" s="73"/>
      <c r="V77" s="74"/>
      <c r="W77" s="75" t="str">
        <f t="shared" si="10"/>
        <v/>
      </c>
      <c r="X77" s="75" t="str">
        <f t="shared" si="11"/>
        <v/>
      </c>
      <c r="Y77" s="75" t="str">
        <f t="shared" si="12"/>
        <v/>
      </c>
    </row>
    <row r="78" spans="1:25" s="31" customFormat="1" ht="18" customHeight="1">
      <c r="A78" s="64">
        <v>70</v>
      </c>
      <c r="B78" s="65"/>
      <c r="C78" s="66"/>
      <c r="D78" s="66"/>
      <c r="E78" s="66"/>
      <c r="F78" s="67"/>
      <c r="G78" s="68"/>
      <c r="H78" s="69"/>
      <c r="I78" s="70"/>
      <c r="J78" s="71"/>
      <c r="K78" s="72"/>
      <c r="L78" s="68"/>
      <c r="M78" s="69"/>
      <c r="N78" s="70"/>
      <c r="O78" s="71"/>
      <c r="P78" s="73"/>
      <c r="Q78" s="68"/>
      <c r="R78" s="69"/>
      <c r="S78" s="70"/>
      <c r="T78" s="71"/>
      <c r="U78" s="73"/>
      <c r="V78" s="74"/>
      <c r="W78" s="75" t="str">
        <f t="shared" si="10"/>
        <v/>
      </c>
      <c r="X78" s="75" t="str">
        <f t="shared" si="11"/>
        <v/>
      </c>
      <c r="Y78" s="75" t="str">
        <f t="shared" si="12"/>
        <v/>
      </c>
    </row>
    <row r="79" spans="1:25" s="31" customFormat="1" ht="18" customHeight="1">
      <c r="A79" s="64">
        <v>71</v>
      </c>
      <c r="B79" s="65"/>
      <c r="C79" s="66"/>
      <c r="D79" s="66"/>
      <c r="E79" s="66"/>
      <c r="F79" s="67"/>
      <c r="G79" s="68"/>
      <c r="H79" s="69"/>
      <c r="I79" s="70"/>
      <c r="J79" s="71"/>
      <c r="K79" s="72"/>
      <c r="L79" s="68"/>
      <c r="M79" s="69"/>
      <c r="N79" s="70"/>
      <c r="O79" s="71"/>
      <c r="P79" s="73"/>
      <c r="Q79" s="68"/>
      <c r="R79" s="69"/>
      <c r="S79" s="70"/>
      <c r="T79" s="71"/>
      <c r="U79" s="73"/>
      <c r="V79" s="74"/>
      <c r="W79" s="75" t="str">
        <f t="shared" si="10"/>
        <v/>
      </c>
      <c r="X79" s="75" t="str">
        <f t="shared" si="11"/>
        <v/>
      </c>
      <c r="Y79" s="75" t="str">
        <f t="shared" si="12"/>
        <v/>
      </c>
    </row>
    <row r="80" spans="1:25" s="31" customFormat="1" ht="18" customHeight="1">
      <c r="A80" s="64">
        <v>72</v>
      </c>
      <c r="B80" s="65"/>
      <c r="C80" s="66"/>
      <c r="D80" s="66"/>
      <c r="E80" s="66"/>
      <c r="F80" s="67"/>
      <c r="G80" s="68"/>
      <c r="H80" s="69"/>
      <c r="I80" s="70"/>
      <c r="J80" s="71"/>
      <c r="K80" s="72"/>
      <c r="L80" s="68"/>
      <c r="M80" s="69"/>
      <c r="N80" s="70"/>
      <c r="O80" s="71"/>
      <c r="P80" s="73"/>
      <c r="Q80" s="68"/>
      <c r="R80" s="69"/>
      <c r="S80" s="70"/>
      <c r="T80" s="71"/>
      <c r="U80" s="73"/>
      <c r="V80" s="74"/>
      <c r="W80" s="75" t="str">
        <f t="shared" si="10"/>
        <v/>
      </c>
      <c r="X80" s="75" t="str">
        <f t="shared" si="11"/>
        <v/>
      </c>
      <c r="Y80" s="75" t="str">
        <f t="shared" si="12"/>
        <v/>
      </c>
    </row>
    <row r="81" spans="1:38" s="31" customFormat="1" ht="18" customHeight="1">
      <c r="A81" s="64">
        <v>73</v>
      </c>
      <c r="B81" s="65"/>
      <c r="C81" s="66"/>
      <c r="D81" s="66"/>
      <c r="E81" s="66"/>
      <c r="F81" s="67"/>
      <c r="G81" s="68"/>
      <c r="H81" s="69"/>
      <c r="I81" s="70"/>
      <c r="J81" s="71"/>
      <c r="K81" s="72"/>
      <c r="L81" s="68"/>
      <c r="M81" s="69"/>
      <c r="N81" s="70"/>
      <c r="O81" s="71"/>
      <c r="P81" s="73"/>
      <c r="Q81" s="68"/>
      <c r="R81" s="69"/>
      <c r="S81" s="70"/>
      <c r="T81" s="71"/>
      <c r="U81" s="73"/>
      <c r="V81" s="74"/>
      <c r="W81" s="75" t="str">
        <f t="shared" si="10"/>
        <v/>
      </c>
      <c r="X81" s="75" t="str">
        <f t="shared" si="11"/>
        <v/>
      </c>
      <c r="Y81" s="75" t="str">
        <f t="shared" si="12"/>
        <v/>
      </c>
    </row>
    <row r="82" spans="1:38" s="31" customFormat="1" ht="18" customHeight="1">
      <c r="A82" s="64">
        <v>74</v>
      </c>
      <c r="B82" s="65"/>
      <c r="C82" s="66"/>
      <c r="D82" s="66"/>
      <c r="E82" s="66"/>
      <c r="F82" s="67"/>
      <c r="G82" s="68"/>
      <c r="H82" s="69"/>
      <c r="I82" s="70"/>
      <c r="J82" s="71"/>
      <c r="K82" s="72"/>
      <c r="L82" s="68"/>
      <c r="M82" s="69"/>
      <c r="N82" s="70"/>
      <c r="O82" s="71"/>
      <c r="P82" s="73"/>
      <c r="Q82" s="68"/>
      <c r="R82" s="69"/>
      <c r="S82" s="70"/>
      <c r="T82" s="71"/>
      <c r="U82" s="73"/>
      <c r="V82" s="74"/>
      <c r="W82" s="75" t="str">
        <f t="shared" si="10"/>
        <v/>
      </c>
      <c r="X82" s="75" t="str">
        <f t="shared" si="11"/>
        <v/>
      </c>
      <c r="Y82" s="75" t="str">
        <f t="shared" si="12"/>
        <v/>
      </c>
    </row>
    <row r="83" spans="1:38" s="31" customFormat="1" ht="18" customHeight="1">
      <c r="A83" s="64">
        <v>75</v>
      </c>
      <c r="B83" s="65"/>
      <c r="C83" s="66"/>
      <c r="D83" s="66"/>
      <c r="E83" s="66"/>
      <c r="F83" s="67"/>
      <c r="G83" s="68"/>
      <c r="H83" s="69"/>
      <c r="I83" s="70"/>
      <c r="J83" s="71"/>
      <c r="K83" s="72"/>
      <c r="L83" s="68"/>
      <c r="M83" s="69"/>
      <c r="N83" s="70"/>
      <c r="O83" s="71"/>
      <c r="P83" s="73"/>
      <c r="Q83" s="68"/>
      <c r="R83" s="69"/>
      <c r="S83" s="70"/>
      <c r="T83" s="71"/>
      <c r="U83" s="73"/>
      <c r="V83" s="74"/>
      <c r="W83" s="75" t="str">
        <f t="shared" si="10"/>
        <v/>
      </c>
      <c r="X83" s="75" t="str">
        <f t="shared" si="11"/>
        <v/>
      </c>
      <c r="Y83" s="75" t="str">
        <f t="shared" si="12"/>
        <v/>
      </c>
    </row>
    <row r="84" spans="1:38" s="31" customFormat="1" ht="18" customHeight="1">
      <c r="A84" s="64">
        <v>76</v>
      </c>
      <c r="B84" s="65"/>
      <c r="C84" s="66"/>
      <c r="D84" s="66"/>
      <c r="E84" s="66"/>
      <c r="F84" s="67"/>
      <c r="G84" s="68"/>
      <c r="H84" s="69"/>
      <c r="I84" s="70"/>
      <c r="J84" s="71"/>
      <c r="K84" s="72"/>
      <c r="L84" s="68"/>
      <c r="M84" s="69"/>
      <c r="N84" s="70"/>
      <c r="O84" s="71"/>
      <c r="P84" s="73"/>
      <c r="Q84" s="68"/>
      <c r="R84" s="69"/>
      <c r="S84" s="70"/>
      <c r="T84" s="71"/>
      <c r="U84" s="73"/>
      <c r="V84" s="74"/>
      <c r="W84" s="75" t="str">
        <f t="shared" si="10"/>
        <v/>
      </c>
      <c r="X84" s="75" t="str">
        <f t="shared" si="11"/>
        <v/>
      </c>
      <c r="Y84" s="75" t="str">
        <f t="shared" si="12"/>
        <v/>
      </c>
    </row>
    <row r="85" spans="1:38" s="31" customFormat="1" ht="18" customHeight="1">
      <c r="A85" s="64">
        <v>77</v>
      </c>
      <c r="B85" s="65"/>
      <c r="C85" s="66"/>
      <c r="D85" s="66"/>
      <c r="E85" s="66"/>
      <c r="F85" s="67"/>
      <c r="G85" s="68"/>
      <c r="H85" s="69"/>
      <c r="I85" s="70"/>
      <c r="J85" s="71"/>
      <c r="K85" s="72"/>
      <c r="L85" s="68"/>
      <c r="M85" s="69"/>
      <c r="N85" s="70"/>
      <c r="O85" s="71"/>
      <c r="P85" s="73"/>
      <c r="Q85" s="68"/>
      <c r="R85" s="69"/>
      <c r="S85" s="70"/>
      <c r="T85" s="71"/>
      <c r="U85" s="73"/>
      <c r="V85" s="74"/>
      <c r="W85" s="75" t="str">
        <f t="shared" si="10"/>
        <v/>
      </c>
      <c r="X85" s="75" t="str">
        <f t="shared" si="11"/>
        <v/>
      </c>
      <c r="Y85" s="75" t="str">
        <f t="shared" si="12"/>
        <v/>
      </c>
    </row>
    <row r="86" spans="1:38" s="31" customFormat="1" ht="18" customHeight="1">
      <c r="A86" s="64">
        <v>78</v>
      </c>
      <c r="B86" s="65"/>
      <c r="C86" s="66"/>
      <c r="D86" s="66"/>
      <c r="E86" s="66"/>
      <c r="F86" s="67"/>
      <c r="G86" s="68"/>
      <c r="H86" s="69"/>
      <c r="I86" s="70"/>
      <c r="J86" s="71"/>
      <c r="K86" s="72"/>
      <c r="L86" s="68"/>
      <c r="M86" s="69"/>
      <c r="N86" s="70"/>
      <c r="O86" s="71"/>
      <c r="P86" s="73"/>
      <c r="Q86" s="68"/>
      <c r="R86" s="69"/>
      <c r="S86" s="70"/>
      <c r="T86" s="71"/>
      <c r="U86" s="73"/>
      <c r="V86" s="74"/>
      <c r="W86" s="75" t="str">
        <f t="shared" si="10"/>
        <v/>
      </c>
      <c r="X86" s="75" t="str">
        <f t="shared" si="11"/>
        <v/>
      </c>
      <c r="Y86" s="75" t="str">
        <f t="shared" si="12"/>
        <v/>
      </c>
    </row>
    <row r="87" spans="1:38" s="31" customFormat="1" ht="18" customHeight="1">
      <c r="A87" s="64">
        <v>79</v>
      </c>
      <c r="B87" s="65"/>
      <c r="C87" s="66"/>
      <c r="D87" s="66"/>
      <c r="E87" s="66"/>
      <c r="F87" s="67"/>
      <c r="G87" s="68"/>
      <c r="H87" s="69"/>
      <c r="I87" s="70"/>
      <c r="J87" s="71"/>
      <c r="K87" s="72"/>
      <c r="L87" s="68"/>
      <c r="M87" s="69"/>
      <c r="N87" s="70"/>
      <c r="O87" s="71"/>
      <c r="P87" s="73"/>
      <c r="Q87" s="68"/>
      <c r="R87" s="69"/>
      <c r="S87" s="70"/>
      <c r="T87" s="71"/>
      <c r="U87" s="73"/>
      <c r="V87" s="74"/>
      <c r="W87" s="75" t="str">
        <f t="shared" si="10"/>
        <v/>
      </c>
      <c r="X87" s="75" t="str">
        <f t="shared" si="11"/>
        <v/>
      </c>
      <c r="Y87" s="75" t="str">
        <f t="shared" si="12"/>
        <v/>
      </c>
    </row>
    <row r="88" spans="1:38" s="31" customFormat="1" ht="18" customHeight="1" thickBot="1">
      <c r="A88" s="85">
        <v>80</v>
      </c>
      <c r="B88" s="86"/>
      <c r="C88" s="87"/>
      <c r="D88" s="87"/>
      <c r="E88" s="87"/>
      <c r="F88" s="88"/>
      <c r="G88" s="89"/>
      <c r="H88" s="90"/>
      <c r="I88" s="91"/>
      <c r="J88" s="92"/>
      <c r="K88" s="93"/>
      <c r="L88" s="89"/>
      <c r="M88" s="90"/>
      <c r="N88" s="91"/>
      <c r="O88" s="92"/>
      <c r="P88" s="94"/>
      <c r="Q88" s="89"/>
      <c r="R88" s="90"/>
      <c r="S88" s="91"/>
      <c r="T88" s="92"/>
      <c r="U88" s="94"/>
      <c r="V88" s="95"/>
      <c r="W88" s="96" t="str">
        <f t="shared" si="10"/>
        <v/>
      </c>
      <c r="X88" s="96" t="str">
        <f t="shared" si="11"/>
        <v/>
      </c>
      <c r="Y88" s="96" t="str">
        <f t="shared" si="12"/>
        <v/>
      </c>
    </row>
    <row r="89" spans="1:38" ht="15" customHeight="1">
      <c r="A89" s="97"/>
      <c r="B89" s="98" t="s">
        <v>229</v>
      </c>
      <c r="C89" s="98" t="s">
        <v>229</v>
      </c>
      <c r="D89" s="98" t="s">
        <v>229</v>
      </c>
      <c r="E89" s="98" t="s">
        <v>229</v>
      </c>
      <c r="F89" s="98" t="s">
        <v>229</v>
      </c>
      <c r="G89" s="98" t="s">
        <v>229</v>
      </c>
      <c r="H89" s="98" t="s">
        <v>229</v>
      </c>
      <c r="I89" s="98" t="s">
        <v>229</v>
      </c>
      <c r="J89" s="98" t="s">
        <v>229</v>
      </c>
      <c r="K89" s="98" t="s">
        <v>229</v>
      </c>
      <c r="L89" s="98" t="s">
        <v>229</v>
      </c>
      <c r="M89" s="98" t="s">
        <v>229</v>
      </c>
      <c r="N89" s="98" t="s">
        <v>229</v>
      </c>
      <c r="O89" s="98" t="s">
        <v>229</v>
      </c>
      <c r="P89" s="98" t="s">
        <v>229</v>
      </c>
      <c r="Q89" s="98" t="s">
        <v>229</v>
      </c>
      <c r="R89" s="98" t="s">
        <v>229</v>
      </c>
      <c r="S89" s="98" t="s">
        <v>229</v>
      </c>
      <c r="T89" s="98" t="s">
        <v>229</v>
      </c>
      <c r="U89" s="98" t="s">
        <v>229</v>
      </c>
      <c r="V89" s="98" t="s">
        <v>229</v>
      </c>
      <c r="W89" s="98" t="s">
        <v>229</v>
      </c>
      <c r="X89" s="98" t="s">
        <v>229</v>
      </c>
      <c r="Y89" s="98" t="s">
        <v>229</v>
      </c>
      <c r="AA89" s="31"/>
      <c r="AB89" s="31"/>
      <c r="AC89" s="31"/>
      <c r="AJ89" s="31"/>
      <c r="AK89" s="31"/>
      <c r="AL89" s="31"/>
    </row>
    <row r="90" spans="1:38" ht="15" customHeight="1">
      <c r="AA90" s="31"/>
      <c r="AB90" s="31"/>
      <c r="AC90" s="31"/>
    </row>
    <row r="91" spans="1:38" ht="15" customHeight="1">
      <c r="AA91" s="31"/>
      <c r="AB91" s="31"/>
      <c r="AC91" s="31"/>
    </row>
    <row r="92" spans="1:38" ht="15" customHeight="1">
      <c r="AA92" s="31"/>
      <c r="AB92" s="31"/>
      <c r="AC92" s="31"/>
    </row>
    <row r="93" spans="1:38" ht="15" customHeight="1">
      <c r="AA93" s="31"/>
      <c r="AB93" s="31"/>
      <c r="AC93" s="31"/>
    </row>
    <row r="94" spans="1:38">
      <c r="AA94" s="31"/>
      <c r="AB94" s="31"/>
      <c r="AC94" s="31"/>
    </row>
    <row r="95" spans="1:38">
      <c r="AA95" s="31"/>
      <c r="AB95" s="31"/>
      <c r="AC95" s="31"/>
    </row>
  </sheetData>
  <mergeCells count="18">
    <mergeCell ref="R1:S1"/>
    <mergeCell ref="T1:V1"/>
    <mergeCell ref="AA1:AD1"/>
    <mergeCell ref="C2:H2"/>
    <mergeCell ref="K2:L2"/>
    <mergeCell ref="M2:Q2"/>
    <mergeCell ref="T2:U2"/>
    <mergeCell ref="C3:H3"/>
    <mergeCell ref="K3:L3"/>
    <mergeCell ref="M3:Q3"/>
    <mergeCell ref="T3:U3"/>
    <mergeCell ref="C4:H4"/>
    <mergeCell ref="T4:U4"/>
    <mergeCell ref="A6:V6"/>
    <mergeCell ref="W6:Y6"/>
    <mergeCell ref="G7:H7"/>
    <mergeCell ref="L7:M7"/>
    <mergeCell ref="Q7:R7"/>
  </mergeCells>
  <phoneticPr fontId="3"/>
  <dataValidations count="4">
    <dataValidation type="list" allowBlank="1" showInputMessage="1" showErrorMessage="1" sqref="H8:H88 M8:M88 R8:R88">
      <formula1>"自由形,背泳ぎ,平泳ぎ,バタフライ,個人メドレー"</formula1>
    </dataValidation>
    <dataValidation type="list" allowBlank="1" showInputMessage="1" showErrorMessage="1" sqref="G8:G88 L8:L88 Q8:Q88">
      <formula1>"  25m,  50m, 100m, 200m, 400m, 800m,1500m"</formula1>
    </dataValidation>
    <dataValidation type="list" allowBlank="1" showInputMessage="1" showErrorMessage="1" sqref="D8:D88">
      <formula1>"男,女,混合"</formula1>
    </dataValidation>
    <dataValidation type="list" allowBlank="1" showInputMessage="1" showErrorMessage="1" sqref="E8:E88">
      <formula1>"小学,中学,高校,一般,OP"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109" fitToHeight="0" orientation="landscape" r:id="rId1"/>
  <rowBreaks count="1" manualBreakCount="1">
    <brk id="28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N73"/>
  <sheetViews>
    <sheetView view="pageBreakPreview" zoomScaleNormal="100" zoomScaleSheetLayoutView="100" workbookViewId="0">
      <pane ySplit="7" topLeftCell="A8" activePane="bottomLeft" state="frozen"/>
      <selection activeCell="M4" sqref="M4"/>
      <selection pane="bottomLeft" activeCell="AC2" sqref="AC2"/>
    </sheetView>
  </sheetViews>
  <sheetFormatPr defaultRowHeight="13.5"/>
  <cols>
    <col min="1" max="1" width="3.625" style="98" customWidth="1"/>
    <col min="2" max="2" width="13" style="98" bestFit="1" customWidth="1"/>
    <col min="3" max="3" width="11.5" style="98" bestFit="1" customWidth="1"/>
    <col min="4" max="6" width="4.625" style="98" customWidth="1"/>
    <col min="7" max="7" width="6.625" style="98" customWidth="1"/>
    <col min="8" max="8" width="9.75" style="98" customWidth="1"/>
    <col min="9" max="11" width="3.625" style="98" customWidth="1"/>
    <col min="12" max="12" width="6.625" style="98" customWidth="1"/>
    <col min="13" max="13" width="9.625" style="98" customWidth="1"/>
    <col min="14" max="16" width="3.625" style="98" customWidth="1"/>
    <col min="17" max="17" width="6.625" style="98" customWidth="1"/>
    <col min="18" max="18" width="9.625" style="98" customWidth="1"/>
    <col min="19" max="21" width="3.625" style="98" customWidth="1"/>
    <col min="22" max="22" width="4.625" style="98" customWidth="1"/>
    <col min="23" max="25" width="12.625" style="102" hidden="1" customWidth="1"/>
    <col min="26" max="26" width="2.375" style="98" customWidth="1"/>
    <col min="27" max="27" width="16.625" style="98" customWidth="1"/>
    <col min="28" max="30" width="7.5" style="98" customWidth="1"/>
    <col min="31" max="31" width="4.125" style="98" customWidth="1"/>
    <col min="32" max="34" width="9" style="98"/>
    <col min="35" max="35" width="11.5" style="98" customWidth="1"/>
    <col min="36" max="37" width="9" style="98"/>
    <col min="38" max="38" width="5.375" style="98" customWidth="1"/>
    <col min="39" max="39" width="4.125" style="98" customWidth="1"/>
    <col min="40" max="16384" width="9" style="98"/>
  </cols>
  <sheetData>
    <row r="1" spans="1:40" s="3" customFormat="1" ht="28.5" customHeight="1">
      <c r="B1" s="132" t="str">
        <f>'エントリーシート（個人）'!B1</f>
        <v>第６５回</v>
      </c>
      <c r="C1" s="4" t="s">
        <v>293</v>
      </c>
      <c r="D1" s="4"/>
      <c r="E1" s="4"/>
      <c r="F1" s="4"/>
      <c r="G1" s="4"/>
      <c r="H1" s="4"/>
      <c r="I1" s="5"/>
      <c r="J1" s="5"/>
      <c r="K1" s="5"/>
      <c r="L1" s="5"/>
      <c r="M1" s="6"/>
      <c r="R1" s="154" t="s">
        <v>174</v>
      </c>
      <c r="S1" s="154"/>
      <c r="T1" s="155">
        <f>'エントリーシート（個人）'!T1:V1</f>
        <v>0</v>
      </c>
      <c r="U1" s="155"/>
      <c r="V1" s="155"/>
      <c r="W1" s="4"/>
      <c r="X1" s="4"/>
      <c r="Y1" s="7"/>
      <c r="Z1" s="7"/>
      <c r="AA1" s="107" t="s">
        <v>230</v>
      </c>
      <c r="AB1" s="7"/>
      <c r="AC1" s="7"/>
      <c r="AD1" s="7"/>
      <c r="AE1" s="7"/>
    </row>
    <row r="2" spans="1:40" s="11" customFormat="1" ht="21.75" customHeight="1">
      <c r="A2" s="8"/>
      <c r="B2" s="9" t="s">
        <v>46</v>
      </c>
      <c r="C2" s="157" t="str">
        <f>'エントリーシート（個人）'!C2:H2&amp;""</f>
        <v/>
      </c>
      <c r="D2" s="157"/>
      <c r="E2" s="157"/>
      <c r="F2" s="157"/>
      <c r="G2" s="157"/>
      <c r="H2" s="157"/>
      <c r="I2" s="10"/>
      <c r="K2" s="158" t="s">
        <v>48</v>
      </c>
      <c r="L2" s="158"/>
      <c r="M2" s="159" t="str">
        <f>'エントリーシート（個人）'!M2:Q2&amp;""</f>
        <v/>
      </c>
      <c r="N2" s="159"/>
      <c r="O2" s="159"/>
      <c r="P2" s="159"/>
      <c r="Q2" s="159"/>
      <c r="R2" s="11" t="s">
        <v>175</v>
      </c>
      <c r="U2" s="31"/>
      <c r="V2" s="31"/>
      <c r="W2" s="13"/>
      <c r="X2" s="14"/>
      <c r="Y2" s="13"/>
      <c r="Z2" s="31"/>
      <c r="AA2" s="108" t="s">
        <v>244</v>
      </c>
    </row>
    <row r="3" spans="1:40" s="17" customFormat="1" ht="20.25" customHeight="1">
      <c r="A3" s="15"/>
      <c r="B3" s="16" t="s">
        <v>199</v>
      </c>
      <c r="C3" s="157" t="str">
        <f>'エントリーシート（個人）'!C3:H3&amp;""</f>
        <v/>
      </c>
      <c r="D3" s="157"/>
      <c r="E3" s="157"/>
      <c r="F3" s="157"/>
      <c r="G3" s="157"/>
      <c r="H3" s="157"/>
      <c r="I3" s="6"/>
      <c r="K3" s="150" t="s">
        <v>54</v>
      </c>
      <c r="L3" s="150"/>
      <c r="M3" s="151" t="str">
        <f>'エントリーシート（個人）'!M3:Q3&amp;""</f>
        <v/>
      </c>
      <c r="N3" s="151"/>
      <c r="O3" s="151"/>
      <c r="P3" s="151"/>
      <c r="Q3" s="151"/>
      <c r="U3" s="31"/>
      <c r="V3" s="31"/>
      <c r="W3" s="18"/>
      <c r="X3" s="14"/>
      <c r="Y3" s="18"/>
      <c r="Z3" s="31"/>
      <c r="AA3" s="109" t="s">
        <v>232</v>
      </c>
    </row>
    <row r="4" spans="1:40" s="17" customFormat="1" ht="21.75" customHeight="1">
      <c r="A4" s="19"/>
      <c r="B4" s="16" t="s">
        <v>57</v>
      </c>
      <c r="C4" s="149" t="str">
        <f>'エントリーシート（個人）'!C4:H4&amp;""</f>
        <v/>
      </c>
      <c r="D4" s="149"/>
      <c r="E4" s="149"/>
      <c r="F4" s="149"/>
      <c r="G4" s="149"/>
      <c r="H4" s="14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U4" s="31"/>
      <c r="V4" s="31"/>
      <c r="W4" s="20"/>
      <c r="X4" s="20"/>
      <c r="Y4" s="20"/>
      <c r="Z4" s="31"/>
      <c r="AA4" s="109" t="s">
        <v>231</v>
      </c>
    </row>
    <row r="5" spans="1:40" s="26" customFormat="1" ht="18" customHeight="1" thickBot="1">
      <c r="A5" s="21"/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4"/>
      <c r="W5" s="23"/>
      <c r="X5" s="23"/>
      <c r="Y5" s="23"/>
      <c r="Z5" s="25"/>
      <c r="AA5" s="17"/>
      <c r="AB5" s="17"/>
      <c r="AC5" s="17"/>
      <c r="AD5" s="17"/>
    </row>
    <row r="6" spans="1:40" s="31" customFormat="1" ht="18" customHeight="1" thickBot="1">
      <c r="A6" s="144" t="s">
        <v>200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6"/>
      <c r="W6" s="27"/>
      <c r="X6" s="27"/>
      <c r="Y6" s="28"/>
      <c r="Z6" s="29"/>
      <c r="AA6" s="30" t="s">
        <v>201</v>
      </c>
      <c r="AF6" s="31" t="s">
        <v>62</v>
      </c>
      <c r="AK6" s="31" t="s">
        <v>63</v>
      </c>
    </row>
    <row r="7" spans="1:40" s="31" customFormat="1" ht="18" customHeight="1" thickBot="1">
      <c r="A7" s="32" t="s">
        <v>181</v>
      </c>
      <c r="B7" s="33" t="s">
        <v>182</v>
      </c>
      <c r="C7" s="34" t="s">
        <v>183</v>
      </c>
      <c r="D7" s="34" t="s">
        <v>9</v>
      </c>
      <c r="E7" s="34" t="s">
        <v>67</v>
      </c>
      <c r="F7" s="34" t="s">
        <v>202</v>
      </c>
      <c r="G7" s="147" t="s">
        <v>69</v>
      </c>
      <c r="H7" s="148"/>
      <c r="I7" s="35" t="s">
        <v>70</v>
      </c>
      <c r="J7" s="36" t="s">
        <v>71</v>
      </c>
      <c r="K7" s="37"/>
      <c r="L7" s="147" t="s">
        <v>72</v>
      </c>
      <c r="M7" s="148"/>
      <c r="N7" s="35" t="s">
        <v>70</v>
      </c>
      <c r="O7" s="36" t="s">
        <v>71</v>
      </c>
      <c r="P7" s="38"/>
      <c r="Q7" s="147" t="s">
        <v>73</v>
      </c>
      <c r="R7" s="148"/>
      <c r="S7" s="35" t="s">
        <v>70</v>
      </c>
      <c r="T7" s="36" t="s">
        <v>71</v>
      </c>
      <c r="U7" s="38"/>
      <c r="V7" s="39" t="s">
        <v>74</v>
      </c>
      <c r="W7" s="40" t="s">
        <v>203</v>
      </c>
      <c r="X7" s="40" t="s">
        <v>204</v>
      </c>
      <c r="Y7" s="40" t="s">
        <v>205</v>
      </c>
      <c r="AA7" s="112" t="s">
        <v>78</v>
      </c>
      <c r="AB7" s="113" t="s">
        <v>79</v>
      </c>
      <c r="AC7" s="113" t="s">
        <v>80</v>
      </c>
      <c r="AD7" s="114" t="s">
        <v>206</v>
      </c>
      <c r="AE7" s="44"/>
      <c r="AF7" s="45" t="s">
        <v>9</v>
      </c>
      <c r="AG7" s="45" t="s">
        <v>67</v>
      </c>
      <c r="AH7" s="45" t="s">
        <v>81</v>
      </c>
      <c r="AI7" s="45" t="s">
        <v>78</v>
      </c>
      <c r="AK7" s="45" t="s">
        <v>207</v>
      </c>
      <c r="AL7" s="45" t="s">
        <v>67</v>
      </c>
      <c r="AM7" s="45" t="s">
        <v>83</v>
      </c>
      <c r="AN7" s="45" t="s">
        <v>82</v>
      </c>
    </row>
    <row r="8" spans="1:40" s="31" customFormat="1" ht="18" customHeight="1">
      <c r="A8" s="46" t="s">
        <v>85</v>
      </c>
      <c r="B8" s="47" t="s">
        <v>208</v>
      </c>
      <c r="C8" s="48" t="s">
        <v>209</v>
      </c>
      <c r="D8" s="48" t="s">
        <v>210</v>
      </c>
      <c r="E8" s="48" t="s">
        <v>88</v>
      </c>
      <c r="F8" s="49"/>
      <c r="G8" s="50" t="s">
        <v>40</v>
      </c>
      <c r="H8" s="51" t="s">
        <v>34</v>
      </c>
      <c r="I8" s="52" t="s">
        <v>267</v>
      </c>
      <c r="J8" s="53" t="s">
        <v>268</v>
      </c>
      <c r="K8" s="54" t="s">
        <v>211</v>
      </c>
      <c r="L8" s="50" t="s">
        <v>93</v>
      </c>
      <c r="M8" s="51" t="s">
        <v>261</v>
      </c>
      <c r="N8" s="55" t="s">
        <v>212</v>
      </c>
      <c r="O8" s="53" t="s">
        <v>213</v>
      </c>
      <c r="P8" s="56" t="s">
        <v>214</v>
      </c>
      <c r="Q8" s="50" t="s">
        <v>118</v>
      </c>
      <c r="R8" s="51" t="s">
        <v>261</v>
      </c>
      <c r="S8" s="55" t="s">
        <v>215</v>
      </c>
      <c r="T8" s="53" t="s">
        <v>216</v>
      </c>
      <c r="U8" s="56" t="s">
        <v>217</v>
      </c>
      <c r="V8" s="57" t="s">
        <v>102</v>
      </c>
      <c r="W8" s="58" t="str">
        <f>$D8&amp;G8&amp;H8</f>
        <v>男200mメドレーリレー</v>
      </c>
      <c r="X8" s="58" t="str">
        <f>$D8&amp;L8&amp;M8</f>
        <v>男 200mリレー</v>
      </c>
      <c r="Y8" s="58" t="str">
        <f>$D8&amp;Q8&amp;R8</f>
        <v>男 400mリレー</v>
      </c>
      <c r="AA8" s="115" t="s">
        <v>218</v>
      </c>
      <c r="AB8" s="116">
        <f t="shared" ref="AB8:AD10" si="0">SUMPRODUCT((リレー種目ID1=AB$7&amp;$AA8)+(リレー種目ID2=AB$7&amp;$AA8)+(リレー種目ID3=AB$7&amp;$AA8))</f>
        <v>0</v>
      </c>
      <c r="AC8" s="116">
        <f t="shared" si="0"/>
        <v>0</v>
      </c>
      <c r="AD8" s="117">
        <f t="shared" si="0"/>
        <v>0</v>
      </c>
      <c r="AE8" s="62"/>
      <c r="AF8" s="45" t="s">
        <v>79</v>
      </c>
      <c r="AG8" s="45" t="s">
        <v>104</v>
      </c>
      <c r="AH8" s="63" t="s">
        <v>219</v>
      </c>
      <c r="AI8" s="45" t="s">
        <v>14</v>
      </c>
      <c r="AK8" s="45" t="s">
        <v>106</v>
      </c>
      <c r="AL8" s="45" t="s">
        <v>104</v>
      </c>
      <c r="AM8" s="45">
        <v>1</v>
      </c>
      <c r="AN8" s="45" t="s">
        <v>106</v>
      </c>
    </row>
    <row r="9" spans="1:40" s="31" customFormat="1" ht="18" customHeight="1">
      <c r="A9" s="64">
        <v>1</v>
      </c>
      <c r="B9" s="65"/>
      <c r="C9" s="66"/>
      <c r="D9" s="66"/>
      <c r="E9" s="66"/>
      <c r="F9" s="67"/>
      <c r="G9" s="68"/>
      <c r="H9" s="69"/>
      <c r="I9" s="70"/>
      <c r="J9" s="71"/>
      <c r="K9" s="72"/>
      <c r="L9" s="68"/>
      <c r="M9" s="69"/>
      <c r="N9" s="70"/>
      <c r="O9" s="71"/>
      <c r="P9" s="73"/>
      <c r="Q9" s="68"/>
      <c r="R9" s="69"/>
      <c r="S9" s="70"/>
      <c r="T9" s="71"/>
      <c r="U9" s="73"/>
      <c r="V9" s="74"/>
      <c r="W9" s="75" t="str">
        <f>$D9&amp;G9&amp;H9</f>
        <v/>
      </c>
      <c r="X9" s="75" t="str">
        <f>$D9&amp;L9&amp;M9</f>
        <v/>
      </c>
      <c r="Y9" s="75" t="str">
        <f>$D9&amp;Q9&amp;R9</f>
        <v/>
      </c>
      <c r="AA9" s="118" t="s">
        <v>265</v>
      </c>
      <c r="AB9" s="116">
        <f t="shared" si="0"/>
        <v>0</v>
      </c>
      <c r="AC9" s="116">
        <f t="shared" si="0"/>
        <v>0</v>
      </c>
      <c r="AD9" s="117">
        <f t="shared" si="0"/>
        <v>0</v>
      </c>
      <c r="AE9" s="62"/>
      <c r="AF9" s="45" t="s">
        <v>80</v>
      </c>
      <c r="AG9" s="45" t="s">
        <v>88</v>
      </c>
      <c r="AH9" s="63" t="s">
        <v>220</v>
      </c>
      <c r="AI9" s="45" t="s">
        <v>12</v>
      </c>
      <c r="AK9" s="45" t="s">
        <v>106</v>
      </c>
      <c r="AL9" s="45" t="s">
        <v>104</v>
      </c>
      <c r="AM9" s="45">
        <v>2</v>
      </c>
      <c r="AN9" s="45" t="s">
        <v>106</v>
      </c>
    </row>
    <row r="10" spans="1:40" s="31" customFormat="1" ht="18" customHeight="1" thickBot="1">
      <c r="A10" s="64">
        <v>2</v>
      </c>
      <c r="B10" s="65"/>
      <c r="C10" s="66"/>
      <c r="D10" s="66"/>
      <c r="E10" s="66"/>
      <c r="F10" s="67"/>
      <c r="G10" s="68"/>
      <c r="H10" s="69"/>
      <c r="I10" s="70"/>
      <c r="J10" s="71"/>
      <c r="K10" s="72"/>
      <c r="L10" s="68"/>
      <c r="M10" s="69"/>
      <c r="N10" s="70"/>
      <c r="O10" s="71"/>
      <c r="P10" s="73"/>
      <c r="Q10" s="68"/>
      <c r="R10" s="69"/>
      <c r="S10" s="70"/>
      <c r="T10" s="71"/>
      <c r="U10" s="73"/>
      <c r="V10" s="74"/>
      <c r="W10" s="75" t="str">
        <f>$D10&amp;G10&amp;H10</f>
        <v/>
      </c>
      <c r="X10" s="75" t="str">
        <f>$D10&amp;L10&amp;M10</f>
        <v/>
      </c>
      <c r="Y10" s="75" t="str">
        <f>$D10&amp;Q10&amp;R10</f>
        <v/>
      </c>
      <c r="AA10" s="103" t="s">
        <v>266</v>
      </c>
      <c r="AB10" s="104">
        <f t="shared" si="0"/>
        <v>0</v>
      </c>
      <c r="AC10" s="104">
        <f t="shared" si="0"/>
        <v>0</v>
      </c>
      <c r="AD10" s="105">
        <f t="shared" si="0"/>
        <v>0</v>
      </c>
      <c r="AE10" s="62"/>
      <c r="AF10" s="45" t="s">
        <v>127</v>
      </c>
      <c r="AG10" s="45" t="s">
        <v>128</v>
      </c>
      <c r="AH10" s="63" t="s">
        <v>194</v>
      </c>
      <c r="AI10" s="45" t="s">
        <v>16</v>
      </c>
      <c r="AK10" s="45" t="s">
        <v>106</v>
      </c>
      <c r="AL10" s="45" t="s">
        <v>104</v>
      </c>
      <c r="AM10" s="45">
        <v>3</v>
      </c>
      <c r="AN10" s="45" t="s">
        <v>106</v>
      </c>
    </row>
    <row r="11" spans="1:40" s="31" customFormat="1" ht="18" customHeight="1">
      <c r="A11" s="64">
        <v>3</v>
      </c>
      <c r="B11" s="65"/>
      <c r="C11" s="66"/>
      <c r="D11" s="66"/>
      <c r="E11" s="66"/>
      <c r="F11" s="67"/>
      <c r="G11" s="68"/>
      <c r="H11" s="69"/>
      <c r="I11" s="70"/>
      <c r="J11" s="71"/>
      <c r="K11" s="72"/>
      <c r="L11" s="68"/>
      <c r="M11" s="69"/>
      <c r="N11" s="70"/>
      <c r="O11" s="71"/>
      <c r="P11" s="73"/>
      <c r="Q11" s="68"/>
      <c r="R11" s="69"/>
      <c r="S11" s="70"/>
      <c r="T11" s="71"/>
      <c r="U11" s="73"/>
      <c r="V11" s="74"/>
      <c r="W11" s="75" t="str">
        <f t="shared" ref="W11:W42" si="1">$D11&amp;G11&amp;H11</f>
        <v/>
      </c>
      <c r="X11" s="75" t="str">
        <f t="shared" ref="X11:X42" si="2">$D11&amp;L11&amp;M11</f>
        <v/>
      </c>
      <c r="Y11" s="75" t="str">
        <f t="shared" ref="Y11:Y42" si="3">$D11&amp;Q11&amp;R11</f>
        <v/>
      </c>
      <c r="AE11" s="62"/>
      <c r="AF11" s="45"/>
      <c r="AG11" s="45" t="s">
        <v>138</v>
      </c>
      <c r="AH11" s="63" t="s">
        <v>195</v>
      </c>
      <c r="AI11" s="45" t="s">
        <v>140</v>
      </c>
      <c r="AK11" s="45" t="s">
        <v>106</v>
      </c>
      <c r="AL11" s="45" t="s">
        <v>104</v>
      </c>
      <c r="AM11" s="45">
        <v>4</v>
      </c>
      <c r="AN11" s="45" t="s">
        <v>106</v>
      </c>
    </row>
    <row r="12" spans="1:40" s="31" customFormat="1" ht="18" customHeight="1">
      <c r="A12" s="64">
        <v>4</v>
      </c>
      <c r="B12" s="65"/>
      <c r="C12" s="66"/>
      <c r="D12" s="66"/>
      <c r="E12" s="66"/>
      <c r="F12" s="67"/>
      <c r="G12" s="68"/>
      <c r="H12" s="69"/>
      <c r="I12" s="70"/>
      <c r="J12" s="71"/>
      <c r="K12" s="72"/>
      <c r="L12" s="68"/>
      <c r="M12" s="69"/>
      <c r="N12" s="70"/>
      <c r="O12" s="71"/>
      <c r="P12" s="73"/>
      <c r="Q12" s="68"/>
      <c r="R12" s="69"/>
      <c r="S12" s="70"/>
      <c r="T12" s="71"/>
      <c r="U12" s="73"/>
      <c r="V12" s="74"/>
      <c r="W12" s="75" t="str">
        <f t="shared" si="1"/>
        <v/>
      </c>
      <c r="X12" s="75" t="str">
        <f t="shared" si="2"/>
        <v/>
      </c>
      <c r="Y12" s="75" t="str">
        <f t="shared" si="3"/>
        <v/>
      </c>
      <c r="AE12" s="62"/>
      <c r="AF12" s="45"/>
      <c r="AG12" s="45" t="s">
        <v>221</v>
      </c>
      <c r="AH12" s="63" t="s">
        <v>222</v>
      </c>
      <c r="AI12" s="45" t="s">
        <v>13</v>
      </c>
      <c r="AK12" s="45" t="s">
        <v>150</v>
      </c>
      <c r="AL12" s="45" t="s">
        <v>104</v>
      </c>
      <c r="AM12" s="45">
        <v>5</v>
      </c>
      <c r="AN12" s="45" t="s">
        <v>150</v>
      </c>
    </row>
    <row r="13" spans="1:40" s="31" customFormat="1" ht="18" customHeight="1">
      <c r="A13" s="64">
        <v>5</v>
      </c>
      <c r="B13" s="65"/>
      <c r="C13" s="66"/>
      <c r="D13" s="66"/>
      <c r="E13" s="66"/>
      <c r="F13" s="67"/>
      <c r="G13" s="68"/>
      <c r="H13" s="69"/>
      <c r="I13" s="70"/>
      <c r="J13" s="71"/>
      <c r="K13" s="72"/>
      <c r="L13" s="68"/>
      <c r="M13" s="69"/>
      <c r="N13" s="70"/>
      <c r="O13" s="71"/>
      <c r="P13" s="73"/>
      <c r="Q13" s="68"/>
      <c r="R13" s="69"/>
      <c r="S13" s="70"/>
      <c r="T13" s="71"/>
      <c r="U13" s="73"/>
      <c r="V13" s="74"/>
      <c r="W13" s="75" t="str">
        <f t="shared" si="1"/>
        <v/>
      </c>
      <c r="X13" s="75" t="str">
        <f t="shared" si="2"/>
        <v/>
      </c>
      <c r="Y13" s="75" t="str">
        <f t="shared" si="3"/>
        <v/>
      </c>
      <c r="AE13" s="62"/>
      <c r="AF13" s="45"/>
      <c r="AG13" s="45"/>
      <c r="AH13" s="63" t="s">
        <v>152</v>
      </c>
      <c r="AI13" s="45"/>
      <c r="AK13" s="45" t="s">
        <v>150</v>
      </c>
      <c r="AL13" s="45" t="s">
        <v>104</v>
      </c>
      <c r="AM13" s="45">
        <v>6</v>
      </c>
      <c r="AN13" s="45" t="s">
        <v>150</v>
      </c>
    </row>
    <row r="14" spans="1:40" s="31" customFormat="1" ht="18" customHeight="1">
      <c r="A14" s="64">
        <v>6</v>
      </c>
      <c r="B14" s="65"/>
      <c r="C14" s="66"/>
      <c r="D14" s="66"/>
      <c r="E14" s="66"/>
      <c r="F14" s="67"/>
      <c r="G14" s="68"/>
      <c r="H14" s="69"/>
      <c r="I14" s="70"/>
      <c r="J14" s="71"/>
      <c r="K14" s="72"/>
      <c r="L14" s="68"/>
      <c r="M14" s="69"/>
      <c r="N14" s="70"/>
      <c r="O14" s="71"/>
      <c r="P14" s="73"/>
      <c r="Q14" s="68"/>
      <c r="R14" s="69"/>
      <c r="S14" s="70"/>
      <c r="T14" s="71"/>
      <c r="U14" s="73"/>
      <c r="V14" s="74"/>
      <c r="W14" s="75" t="str">
        <f t="shared" si="1"/>
        <v/>
      </c>
      <c r="X14" s="75" t="str">
        <f t="shared" si="2"/>
        <v/>
      </c>
      <c r="Y14" s="75" t="str">
        <f t="shared" si="3"/>
        <v/>
      </c>
      <c r="AE14" s="62"/>
      <c r="AF14" s="45"/>
      <c r="AG14" s="45"/>
      <c r="AH14" s="63" t="s">
        <v>154</v>
      </c>
      <c r="AI14" s="45" t="s">
        <v>17</v>
      </c>
      <c r="AK14" s="45" t="s">
        <v>104</v>
      </c>
      <c r="AL14" s="45" t="s">
        <v>104</v>
      </c>
      <c r="AM14" s="45">
        <v>1</v>
      </c>
      <c r="AN14" s="45" t="s">
        <v>104</v>
      </c>
    </row>
    <row r="15" spans="1:40" s="31" customFormat="1" ht="18" customHeight="1">
      <c r="A15" s="64">
        <v>7</v>
      </c>
      <c r="B15" s="65"/>
      <c r="C15" s="66"/>
      <c r="D15" s="66"/>
      <c r="E15" s="66"/>
      <c r="F15" s="67"/>
      <c r="G15" s="68"/>
      <c r="H15" s="69"/>
      <c r="I15" s="70"/>
      <c r="J15" s="71"/>
      <c r="K15" s="72"/>
      <c r="L15" s="68"/>
      <c r="M15" s="69"/>
      <c r="N15" s="70"/>
      <c r="O15" s="71"/>
      <c r="P15" s="73"/>
      <c r="Q15" s="68"/>
      <c r="R15" s="69"/>
      <c r="S15" s="70"/>
      <c r="T15" s="71"/>
      <c r="U15" s="73"/>
      <c r="V15" s="74"/>
      <c r="W15" s="75" t="str">
        <f t="shared" si="1"/>
        <v/>
      </c>
      <c r="X15" s="75" t="str">
        <f t="shared" si="2"/>
        <v/>
      </c>
      <c r="Y15" s="75" t="str">
        <f t="shared" si="3"/>
        <v/>
      </c>
      <c r="AE15" s="62"/>
      <c r="AF15" s="45"/>
      <c r="AG15" s="45"/>
      <c r="AH15" s="63"/>
      <c r="AI15" s="45" t="s">
        <v>262</v>
      </c>
      <c r="AK15" s="45" t="s">
        <v>104</v>
      </c>
      <c r="AL15" s="45" t="s">
        <v>104</v>
      </c>
      <c r="AM15" s="45">
        <v>2</v>
      </c>
      <c r="AN15" s="45" t="s">
        <v>104</v>
      </c>
    </row>
    <row r="16" spans="1:40" s="31" customFormat="1" ht="18" customHeight="1">
      <c r="A16" s="64">
        <v>8</v>
      </c>
      <c r="B16" s="65"/>
      <c r="C16" s="66"/>
      <c r="D16" s="66"/>
      <c r="E16" s="66"/>
      <c r="F16" s="67"/>
      <c r="G16" s="68"/>
      <c r="H16" s="69"/>
      <c r="I16" s="70"/>
      <c r="J16" s="71"/>
      <c r="K16" s="72"/>
      <c r="L16" s="68"/>
      <c r="M16" s="69"/>
      <c r="N16" s="70"/>
      <c r="O16" s="71"/>
      <c r="P16" s="73"/>
      <c r="Q16" s="68"/>
      <c r="R16" s="69"/>
      <c r="S16" s="70"/>
      <c r="T16" s="71"/>
      <c r="U16" s="73"/>
      <c r="V16" s="74"/>
      <c r="W16" s="75" t="str">
        <f t="shared" si="1"/>
        <v/>
      </c>
      <c r="X16" s="75" t="str">
        <f t="shared" si="2"/>
        <v/>
      </c>
      <c r="Y16" s="75" t="str">
        <f t="shared" si="3"/>
        <v/>
      </c>
      <c r="AE16" s="62"/>
      <c r="AK16" s="45" t="s">
        <v>104</v>
      </c>
      <c r="AL16" s="45" t="s">
        <v>104</v>
      </c>
      <c r="AM16" s="45">
        <v>3</v>
      </c>
      <c r="AN16" s="45" t="s">
        <v>104</v>
      </c>
    </row>
    <row r="17" spans="1:40" s="31" customFormat="1" ht="18" customHeight="1">
      <c r="A17" s="64">
        <v>9</v>
      </c>
      <c r="B17" s="65"/>
      <c r="C17" s="66"/>
      <c r="D17" s="66"/>
      <c r="E17" s="66"/>
      <c r="F17" s="67"/>
      <c r="G17" s="68"/>
      <c r="H17" s="69"/>
      <c r="I17" s="70"/>
      <c r="J17" s="71"/>
      <c r="K17" s="72"/>
      <c r="L17" s="68"/>
      <c r="M17" s="69"/>
      <c r="N17" s="70"/>
      <c r="O17" s="71"/>
      <c r="P17" s="73"/>
      <c r="Q17" s="68"/>
      <c r="R17" s="69"/>
      <c r="S17" s="70"/>
      <c r="T17" s="71"/>
      <c r="U17" s="73"/>
      <c r="V17" s="74"/>
      <c r="W17" s="75" t="str">
        <f t="shared" si="1"/>
        <v/>
      </c>
      <c r="X17" s="75" t="str">
        <f t="shared" si="2"/>
        <v/>
      </c>
      <c r="Y17" s="75" t="str">
        <f t="shared" si="3"/>
        <v/>
      </c>
      <c r="AE17" s="62"/>
      <c r="AK17" s="45" t="s">
        <v>104</v>
      </c>
      <c r="AL17" s="45" t="s">
        <v>104</v>
      </c>
      <c r="AM17" s="45">
        <v>4</v>
      </c>
      <c r="AN17" s="45" t="s">
        <v>104</v>
      </c>
    </row>
    <row r="18" spans="1:40" s="31" customFormat="1" ht="18" customHeight="1">
      <c r="A18" s="64">
        <v>10</v>
      </c>
      <c r="B18" s="65"/>
      <c r="C18" s="66"/>
      <c r="D18" s="66"/>
      <c r="E18" s="66"/>
      <c r="F18" s="67"/>
      <c r="G18" s="68"/>
      <c r="H18" s="69"/>
      <c r="I18" s="70"/>
      <c r="J18" s="71"/>
      <c r="K18" s="72"/>
      <c r="L18" s="68"/>
      <c r="M18" s="69"/>
      <c r="N18" s="70"/>
      <c r="O18" s="71"/>
      <c r="P18" s="73"/>
      <c r="Q18" s="68"/>
      <c r="R18" s="69"/>
      <c r="S18" s="70"/>
      <c r="T18" s="71"/>
      <c r="U18" s="73"/>
      <c r="V18" s="74"/>
      <c r="W18" s="75" t="str">
        <f t="shared" si="1"/>
        <v/>
      </c>
      <c r="X18" s="75" t="str">
        <f t="shared" si="2"/>
        <v/>
      </c>
      <c r="Y18" s="75" t="str">
        <f t="shared" si="3"/>
        <v/>
      </c>
      <c r="AA18" s="98"/>
      <c r="AB18" s="98"/>
      <c r="AC18" s="98"/>
      <c r="AD18" s="98"/>
      <c r="AE18" s="62"/>
      <c r="AK18" s="45" t="s">
        <v>104</v>
      </c>
      <c r="AL18" s="45" t="s">
        <v>104</v>
      </c>
      <c r="AM18" s="45">
        <v>5</v>
      </c>
      <c r="AN18" s="45" t="s">
        <v>104</v>
      </c>
    </row>
    <row r="19" spans="1:40" s="31" customFormat="1" ht="18" customHeight="1">
      <c r="A19" s="64">
        <v>11</v>
      </c>
      <c r="B19" s="65"/>
      <c r="C19" s="66"/>
      <c r="D19" s="66"/>
      <c r="E19" s="66"/>
      <c r="F19" s="67"/>
      <c r="G19" s="68"/>
      <c r="H19" s="69"/>
      <c r="I19" s="70"/>
      <c r="J19" s="71"/>
      <c r="K19" s="72"/>
      <c r="L19" s="68"/>
      <c r="M19" s="69"/>
      <c r="N19" s="70"/>
      <c r="O19" s="71"/>
      <c r="P19" s="73"/>
      <c r="Q19" s="68"/>
      <c r="R19" s="69"/>
      <c r="S19" s="70"/>
      <c r="T19" s="71"/>
      <c r="U19" s="73"/>
      <c r="V19" s="74"/>
      <c r="W19" s="75" t="str">
        <f t="shared" si="1"/>
        <v/>
      </c>
      <c r="X19" s="75" t="str">
        <f t="shared" si="2"/>
        <v/>
      </c>
      <c r="Y19" s="75" t="str">
        <f t="shared" si="3"/>
        <v/>
      </c>
      <c r="AA19" s="98"/>
      <c r="AB19" s="98"/>
      <c r="AC19" s="98"/>
      <c r="AD19" s="98"/>
      <c r="AE19" s="62"/>
      <c r="AK19" s="45" t="s">
        <v>104</v>
      </c>
      <c r="AL19" s="45" t="s">
        <v>104</v>
      </c>
      <c r="AM19" s="45">
        <v>6</v>
      </c>
      <c r="AN19" s="45" t="s">
        <v>104</v>
      </c>
    </row>
    <row r="20" spans="1:40" s="31" customFormat="1" ht="18" customHeight="1">
      <c r="A20" s="64">
        <v>12</v>
      </c>
      <c r="B20" s="65"/>
      <c r="C20" s="66"/>
      <c r="D20" s="66"/>
      <c r="E20" s="66"/>
      <c r="F20" s="67"/>
      <c r="G20" s="68"/>
      <c r="H20" s="69"/>
      <c r="I20" s="70"/>
      <c r="J20" s="71"/>
      <c r="K20" s="72"/>
      <c r="L20" s="68"/>
      <c r="M20" s="69"/>
      <c r="N20" s="70"/>
      <c r="O20" s="71"/>
      <c r="P20" s="73"/>
      <c r="Q20" s="68"/>
      <c r="R20" s="69"/>
      <c r="S20" s="70"/>
      <c r="T20" s="71"/>
      <c r="U20" s="73"/>
      <c r="V20" s="74"/>
      <c r="W20" s="75" t="str">
        <f t="shared" si="1"/>
        <v/>
      </c>
      <c r="X20" s="75" t="str">
        <f t="shared" si="2"/>
        <v/>
      </c>
      <c r="Y20" s="75" t="str">
        <f t="shared" si="3"/>
        <v/>
      </c>
      <c r="AA20" s="98"/>
      <c r="AB20" s="98"/>
      <c r="AC20" s="98"/>
      <c r="AD20" s="98"/>
      <c r="AE20" s="62"/>
      <c r="AK20" s="45" t="s">
        <v>88</v>
      </c>
      <c r="AL20" s="45" t="s">
        <v>88</v>
      </c>
      <c r="AM20" s="45">
        <v>1</v>
      </c>
      <c r="AN20" s="45" t="s">
        <v>88</v>
      </c>
    </row>
    <row r="21" spans="1:40" s="31" customFormat="1" ht="18" customHeight="1">
      <c r="A21" s="64">
        <v>13</v>
      </c>
      <c r="B21" s="65"/>
      <c r="C21" s="66"/>
      <c r="D21" s="66"/>
      <c r="E21" s="66"/>
      <c r="F21" s="67"/>
      <c r="G21" s="68"/>
      <c r="H21" s="69"/>
      <c r="I21" s="70"/>
      <c r="J21" s="71"/>
      <c r="K21" s="72"/>
      <c r="L21" s="68"/>
      <c r="M21" s="69"/>
      <c r="N21" s="70"/>
      <c r="O21" s="71"/>
      <c r="P21" s="73"/>
      <c r="Q21" s="68"/>
      <c r="R21" s="69"/>
      <c r="S21" s="70"/>
      <c r="T21" s="71"/>
      <c r="U21" s="73"/>
      <c r="V21" s="74"/>
      <c r="W21" s="75" t="str">
        <f t="shared" si="1"/>
        <v/>
      </c>
      <c r="X21" s="75" t="str">
        <f t="shared" si="2"/>
        <v/>
      </c>
      <c r="Y21" s="75" t="str">
        <f t="shared" si="3"/>
        <v/>
      </c>
      <c r="AA21" s="98"/>
      <c r="AB21" s="98"/>
      <c r="AC21" s="98"/>
      <c r="AD21" s="98"/>
      <c r="AE21" s="62"/>
      <c r="AK21" s="45" t="s">
        <v>88</v>
      </c>
      <c r="AL21" s="45" t="s">
        <v>88</v>
      </c>
      <c r="AM21" s="45">
        <v>2</v>
      </c>
      <c r="AN21" s="45" t="s">
        <v>88</v>
      </c>
    </row>
    <row r="22" spans="1:40" s="31" customFormat="1" ht="18" customHeight="1">
      <c r="A22" s="64">
        <v>14</v>
      </c>
      <c r="B22" s="65"/>
      <c r="C22" s="66"/>
      <c r="D22" s="66"/>
      <c r="E22" s="66"/>
      <c r="F22" s="67"/>
      <c r="G22" s="68"/>
      <c r="H22" s="69"/>
      <c r="I22" s="70"/>
      <c r="J22" s="71"/>
      <c r="K22" s="72"/>
      <c r="L22" s="68"/>
      <c r="M22" s="69"/>
      <c r="N22" s="70"/>
      <c r="O22" s="71"/>
      <c r="P22" s="73"/>
      <c r="Q22" s="68"/>
      <c r="R22" s="69"/>
      <c r="S22" s="70"/>
      <c r="T22" s="71"/>
      <c r="U22" s="73"/>
      <c r="V22" s="74"/>
      <c r="W22" s="75" t="str">
        <f t="shared" si="1"/>
        <v/>
      </c>
      <c r="X22" s="75" t="str">
        <f t="shared" si="2"/>
        <v/>
      </c>
      <c r="Y22" s="75" t="str">
        <f t="shared" si="3"/>
        <v/>
      </c>
      <c r="AA22" s="98"/>
      <c r="AB22" s="98"/>
      <c r="AC22" s="98"/>
      <c r="AD22" s="98"/>
      <c r="AE22" s="62"/>
      <c r="AK22" s="45" t="s">
        <v>88</v>
      </c>
      <c r="AL22" s="45" t="s">
        <v>88</v>
      </c>
      <c r="AM22" s="45">
        <v>3</v>
      </c>
      <c r="AN22" s="45" t="s">
        <v>88</v>
      </c>
    </row>
    <row r="23" spans="1:40" s="31" customFormat="1" ht="18" customHeight="1">
      <c r="A23" s="64">
        <v>15</v>
      </c>
      <c r="B23" s="65"/>
      <c r="C23" s="66"/>
      <c r="D23" s="66"/>
      <c r="E23" s="66"/>
      <c r="F23" s="67"/>
      <c r="G23" s="68"/>
      <c r="H23" s="69"/>
      <c r="I23" s="70"/>
      <c r="J23" s="71"/>
      <c r="K23" s="72"/>
      <c r="L23" s="68"/>
      <c r="M23" s="69"/>
      <c r="N23" s="70"/>
      <c r="O23" s="71"/>
      <c r="P23" s="73"/>
      <c r="Q23" s="68"/>
      <c r="R23" s="69"/>
      <c r="S23" s="70"/>
      <c r="T23" s="71"/>
      <c r="U23" s="73"/>
      <c r="V23" s="74"/>
      <c r="W23" s="75" t="str">
        <f t="shared" si="1"/>
        <v/>
      </c>
      <c r="X23" s="75" t="str">
        <f t="shared" si="2"/>
        <v/>
      </c>
      <c r="Y23" s="75" t="str">
        <f t="shared" si="3"/>
        <v/>
      </c>
      <c r="AA23" s="98"/>
      <c r="AB23" s="98"/>
      <c r="AC23" s="98"/>
      <c r="AD23" s="98"/>
      <c r="AE23" s="62"/>
      <c r="AK23" s="45" t="s">
        <v>128</v>
      </c>
      <c r="AL23" s="45" t="s">
        <v>128</v>
      </c>
      <c r="AM23" s="45">
        <v>1</v>
      </c>
      <c r="AN23" s="45" t="s">
        <v>128</v>
      </c>
    </row>
    <row r="24" spans="1:40" s="31" customFormat="1" ht="18" customHeight="1">
      <c r="A24" s="64">
        <v>16</v>
      </c>
      <c r="B24" s="65"/>
      <c r="C24" s="66"/>
      <c r="D24" s="66"/>
      <c r="E24" s="66"/>
      <c r="F24" s="67"/>
      <c r="G24" s="68"/>
      <c r="H24" s="69"/>
      <c r="I24" s="70"/>
      <c r="J24" s="71"/>
      <c r="K24" s="72"/>
      <c r="L24" s="68"/>
      <c r="M24" s="69"/>
      <c r="N24" s="70"/>
      <c r="O24" s="71"/>
      <c r="P24" s="73"/>
      <c r="Q24" s="68"/>
      <c r="R24" s="69"/>
      <c r="S24" s="70"/>
      <c r="T24" s="71"/>
      <c r="U24" s="73"/>
      <c r="V24" s="74"/>
      <c r="W24" s="75" t="str">
        <f t="shared" si="1"/>
        <v/>
      </c>
      <c r="X24" s="75" t="str">
        <f t="shared" si="2"/>
        <v/>
      </c>
      <c r="Y24" s="75" t="str">
        <f t="shared" si="3"/>
        <v/>
      </c>
      <c r="AA24" s="98"/>
      <c r="AB24" s="98"/>
      <c r="AC24" s="98"/>
      <c r="AD24" s="98"/>
      <c r="AE24" s="62"/>
      <c r="AK24" s="45" t="s">
        <v>128</v>
      </c>
      <c r="AL24" s="45" t="s">
        <v>128</v>
      </c>
      <c r="AM24" s="45">
        <v>2</v>
      </c>
      <c r="AN24" s="45" t="s">
        <v>128</v>
      </c>
    </row>
    <row r="25" spans="1:40" s="31" customFormat="1" ht="18" customHeight="1">
      <c r="A25" s="64">
        <v>17</v>
      </c>
      <c r="B25" s="65"/>
      <c r="C25" s="66"/>
      <c r="D25" s="66"/>
      <c r="E25" s="66"/>
      <c r="F25" s="67"/>
      <c r="G25" s="68"/>
      <c r="H25" s="69"/>
      <c r="I25" s="70"/>
      <c r="J25" s="71"/>
      <c r="K25" s="72"/>
      <c r="L25" s="68"/>
      <c r="M25" s="69"/>
      <c r="N25" s="70"/>
      <c r="O25" s="71"/>
      <c r="P25" s="73"/>
      <c r="Q25" s="68"/>
      <c r="R25" s="69"/>
      <c r="S25" s="70"/>
      <c r="T25" s="71"/>
      <c r="U25" s="73"/>
      <c r="V25" s="74"/>
      <c r="W25" s="75" t="str">
        <f t="shared" si="1"/>
        <v/>
      </c>
      <c r="X25" s="75" t="str">
        <f t="shared" si="2"/>
        <v/>
      </c>
      <c r="Y25" s="75" t="str">
        <f t="shared" si="3"/>
        <v/>
      </c>
      <c r="AA25" s="98"/>
      <c r="AB25" s="98"/>
      <c r="AC25" s="98"/>
      <c r="AD25" s="98"/>
      <c r="AK25" s="45" t="s">
        <v>128</v>
      </c>
      <c r="AL25" s="45" t="s">
        <v>128</v>
      </c>
      <c r="AM25" s="45">
        <v>3</v>
      </c>
      <c r="AN25" s="45" t="s">
        <v>128</v>
      </c>
    </row>
    <row r="26" spans="1:40" s="31" customFormat="1" ht="18" customHeight="1">
      <c r="A26" s="64">
        <v>18</v>
      </c>
      <c r="B26" s="65"/>
      <c r="C26" s="66"/>
      <c r="D26" s="66"/>
      <c r="E26" s="66"/>
      <c r="F26" s="67"/>
      <c r="G26" s="68"/>
      <c r="H26" s="69"/>
      <c r="I26" s="70"/>
      <c r="J26" s="71"/>
      <c r="K26" s="72"/>
      <c r="L26" s="68"/>
      <c r="M26" s="69"/>
      <c r="N26" s="70"/>
      <c r="O26" s="71"/>
      <c r="P26" s="73"/>
      <c r="Q26" s="68"/>
      <c r="R26" s="69"/>
      <c r="S26" s="70"/>
      <c r="T26" s="71"/>
      <c r="U26" s="73"/>
      <c r="V26" s="74"/>
      <c r="W26" s="75" t="str">
        <f t="shared" si="1"/>
        <v/>
      </c>
      <c r="X26" s="75" t="str">
        <f t="shared" si="2"/>
        <v/>
      </c>
      <c r="Y26" s="75" t="str">
        <f t="shared" si="3"/>
        <v/>
      </c>
      <c r="AA26" s="98"/>
      <c r="AB26" s="98"/>
      <c r="AC26" s="98"/>
      <c r="AD26" s="98"/>
      <c r="AK26" s="45" t="s">
        <v>138</v>
      </c>
      <c r="AL26" s="45" t="s">
        <v>138</v>
      </c>
      <c r="AM26" s="45"/>
      <c r="AN26" s="45" t="s">
        <v>138</v>
      </c>
    </row>
    <row r="27" spans="1:40" s="31" customFormat="1" ht="18" customHeight="1">
      <c r="A27" s="64">
        <v>19</v>
      </c>
      <c r="B27" s="65"/>
      <c r="C27" s="66"/>
      <c r="D27" s="66"/>
      <c r="E27" s="66"/>
      <c r="F27" s="67"/>
      <c r="G27" s="68"/>
      <c r="H27" s="69"/>
      <c r="I27" s="70"/>
      <c r="J27" s="71"/>
      <c r="K27" s="72"/>
      <c r="L27" s="68"/>
      <c r="M27" s="69"/>
      <c r="N27" s="70"/>
      <c r="O27" s="71"/>
      <c r="P27" s="73"/>
      <c r="Q27" s="68"/>
      <c r="R27" s="69"/>
      <c r="S27" s="70"/>
      <c r="T27" s="71"/>
      <c r="U27" s="73"/>
      <c r="V27" s="74"/>
      <c r="W27" s="75" t="str">
        <f t="shared" si="1"/>
        <v/>
      </c>
      <c r="X27" s="75" t="str">
        <f t="shared" si="2"/>
        <v/>
      </c>
      <c r="Y27" s="75" t="str">
        <f t="shared" si="3"/>
        <v/>
      </c>
      <c r="AA27" s="98"/>
      <c r="AB27" s="98"/>
      <c r="AC27" s="98"/>
      <c r="AD27" s="98"/>
      <c r="AK27" s="45" t="s">
        <v>221</v>
      </c>
      <c r="AL27" s="45" t="s">
        <v>170</v>
      </c>
      <c r="AM27" s="45"/>
      <c r="AN27" s="45" t="s">
        <v>197</v>
      </c>
    </row>
    <row r="28" spans="1:40" s="31" customFormat="1" ht="18" customHeight="1">
      <c r="A28" s="64">
        <v>20</v>
      </c>
      <c r="B28" s="65"/>
      <c r="C28" s="66"/>
      <c r="D28" s="66"/>
      <c r="E28" s="66"/>
      <c r="F28" s="67"/>
      <c r="G28" s="68"/>
      <c r="H28" s="69"/>
      <c r="I28" s="70"/>
      <c r="J28" s="71"/>
      <c r="K28" s="72"/>
      <c r="L28" s="68"/>
      <c r="M28" s="69"/>
      <c r="N28" s="70"/>
      <c r="O28" s="71"/>
      <c r="P28" s="73"/>
      <c r="Q28" s="68"/>
      <c r="R28" s="69"/>
      <c r="S28" s="70"/>
      <c r="T28" s="71"/>
      <c r="U28" s="73"/>
      <c r="V28" s="74"/>
      <c r="W28" s="75" t="str">
        <f t="shared" si="1"/>
        <v/>
      </c>
      <c r="X28" s="75" t="str">
        <f t="shared" si="2"/>
        <v/>
      </c>
      <c r="Y28" s="75" t="str">
        <f t="shared" si="3"/>
        <v/>
      </c>
      <c r="AA28" s="98"/>
      <c r="AB28" s="98"/>
      <c r="AC28" s="98"/>
      <c r="AD28" s="98"/>
    </row>
    <row r="29" spans="1:40" s="31" customFormat="1" ht="18" customHeight="1">
      <c r="A29" s="64">
        <v>21</v>
      </c>
      <c r="B29" s="65"/>
      <c r="C29" s="66"/>
      <c r="D29" s="66"/>
      <c r="E29" s="66"/>
      <c r="F29" s="67"/>
      <c r="G29" s="68"/>
      <c r="H29" s="69"/>
      <c r="I29" s="70"/>
      <c r="J29" s="71"/>
      <c r="K29" s="72"/>
      <c r="L29" s="68"/>
      <c r="M29" s="69"/>
      <c r="N29" s="70"/>
      <c r="O29" s="71"/>
      <c r="P29" s="73"/>
      <c r="Q29" s="68"/>
      <c r="R29" s="69"/>
      <c r="S29" s="70"/>
      <c r="T29" s="71"/>
      <c r="U29" s="73"/>
      <c r="V29" s="74"/>
      <c r="W29" s="75" t="str">
        <f t="shared" si="1"/>
        <v/>
      </c>
      <c r="X29" s="75" t="str">
        <f t="shared" si="2"/>
        <v/>
      </c>
      <c r="Y29" s="75" t="str">
        <f t="shared" si="3"/>
        <v/>
      </c>
      <c r="AA29" s="98"/>
      <c r="AB29" s="98"/>
      <c r="AC29" s="98"/>
      <c r="AD29" s="98"/>
    </row>
    <row r="30" spans="1:40" s="31" customFormat="1" ht="18" customHeight="1">
      <c r="A30" s="64">
        <v>22</v>
      </c>
      <c r="B30" s="65"/>
      <c r="C30" s="66"/>
      <c r="D30" s="66"/>
      <c r="E30" s="66"/>
      <c r="F30" s="67"/>
      <c r="G30" s="68"/>
      <c r="H30" s="69"/>
      <c r="I30" s="70"/>
      <c r="J30" s="71"/>
      <c r="K30" s="72"/>
      <c r="L30" s="68"/>
      <c r="M30" s="69"/>
      <c r="N30" s="70"/>
      <c r="O30" s="71"/>
      <c r="P30" s="73"/>
      <c r="Q30" s="68"/>
      <c r="R30" s="69"/>
      <c r="S30" s="70"/>
      <c r="T30" s="71"/>
      <c r="U30" s="73"/>
      <c r="V30" s="74"/>
      <c r="W30" s="75" t="str">
        <f t="shared" si="1"/>
        <v/>
      </c>
      <c r="X30" s="75" t="str">
        <f t="shared" si="2"/>
        <v/>
      </c>
      <c r="Y30" s="75" t="str">
        <f t="shared" si="3"/>
        <v/>
      </c>
      <c r="AA30" s="98"/>
      <c r="AB30" s="98"/>
      <c r="AC30" s="98"/>
      <c r="AD30" s="98"/>
    </row>
    <row r="31" spans="1:40" s="31" customFormat="1" ht="18" customHeight="1">
      <c r="A31" s="64">
        <v>23</v>
      </c>
      <c r="B31" s="65"/>
      <c r="C31" s="66"/>
      <c r="D31" s="66"/>
      <c r="E31" s="66"/>
      <c r="F31" s="67"/>
      <c r="G31" s="68"/>
      <c r="H31" s="69"/>
      <c r="I31" s="70"/>
      <c r="J31" s="71"/>
      <c r="K31" s="72"/>
      <c r="L31" s="68"/>
      <c r="M31" s="69"/>
      <c r="N31" s="70"/>
      <c r="O31" s="71"/>
      <c r="P31" s="73"/>
      <c r="Q31" s="68"/>
      <c r="R31" s="69"/>
      <c r="S31" s="70"/>
      <c r="T31" s="71"/>
      <c r="U31" s="73"/>
      <c r="V31" s="74"/>
      <c r="W31" s="75" t="str">
        <f t="shared" si="1"/>
        <v/>
      </c>
      <c r="X31" s="75" t="str">
        <f t="shared" si="2"/>
        <v/>
      </c>
      <c r="Y31" s="75" t="str">
        <f t="shared" si="3"/>
        <v/>
      </c>
      <c r="AA31" s="98"/>
      <c r="AB31" s="98"/>
      <c r="AC31" s="98"/>
      <c r="AD31" s="98"/>
    </row>
    <row r="32" spans="1:40" s="31" customFormat="1" ht="18" customHeight="1">
      <c r="A32" s="64">
        <v>24</v>
      </c>
      <c r="B32" s="65"/>
      <c r="C32" s="66"/>
      <c r="D32" s="66"/>
      <c r="E32" s="66"/>
      <c r="F32" s="67"/>
      <c r="G32" s="68"/>
      <c r="H32" s="69"/>
      <c r="I32" s="70"/>
      <c r="J32" s="71"/>
      <c r="K32" s="72"/>
      <c r="L32" s="68"/>
      <c r="M32" s="69"/>
      <c r="N32" s="70"/>
      <c r="O32" s="71"/>
      <c r="P32" s="73"/>
      <c r="Q32" s="68"/>
      <c r="R32" s="69"/>
      <c r="S32" s="70"/>
      <c r="T32" s="71"/>
      <c r="U32" s="73"/>
      <c r="V32" s="74"/>
      <c r="W32" s="75" t="str">
        <f t="shared" si="1"/>
        <v/>
      </c>
      <c r="X32" s="75" t="str">
        <f t="shared" si="2"/>
        <v/>
      </c>
      <c r="Y32" s="75" t="str">
        <f t="shared" si="3"/>
        <v/>
      </c>
      <c r="AA32" s="98"/>
      <c r="AB32" s="98"/>
      <c r="AC32" s="98"/>
      <c r="AD32" s="98"/>
    </row>
    <row r="33" spans="1:30" s="31" customFormat="1" ht="18" customHeight="1">
      <c r="A33" s="64">
        <v>25</v>
      </c>
      <c r="B33" s="65"/>
      <c r="C33" s="66"/>
      <c r="D33" s="66"/>
      <c r="E33" s="66"/>
      <c r="F33" s="67"/>
      <c r="G33" s="68"/>
      <c r="H33" s="69"/>
      <c r="I33" s="70"/>
      <c r="J33" s="71"/>
      <c r="K33" s="72"/>
      <c r="L33" s="68"/>
      <c r="M33" s="69"/>
      <c r="N33" s="70"/>
      <c r="O33" s="71"/>
      <c r="P33" s="73"/>
      <c r="Q33" s="68"/>
      <c r="R33" s="69"/>
      <c r="S33" s="70"/>
      <c r="T33" s="71"/>
      <c r="U33" s="73"/>
      <c r="V33" s="74"/>
      <c r="W33" s="75" t="str">
        <f t="shared" si="1"/>
        <v/>
      </c>
      <c r="X33" s="75" t="str">
        <f t="shared" si="2"/>
        <v/>
      </c>
      <c r="Y33" s="75" t="str">
        <f t="shared" si="3"/>
        <v/>
      </c>
      <c r="AA33" s="98"/>
      <c r="AB33" s="98"/>
      <c r="AC33" s="98"/>
      <c r="AD33" s="98"/>
    </row>
    <row r="34" spans="1:30" s="31" customFormat="1" ht="18" customHeight="1">
      <c r="A34" s="64">
        <v>26</v>
      </c>
      <c r="B34" s="65"/>
      <c r="C34" s="66"/>
      <c r="D34" s="66"/>
      <c r="E34" s="66"/>
      <c r="F34" s="67"/>
      <c r="G34" s="68"/>
      <c r="H34" s="69"/>
      <c r="I34" s="70"/>
      <c r="J34" s="71"/>
      <c r="K34" s="72"/>
      <c r="L34" s="68"/>
      <c r="M34" s="69"/>
      <c r="N34" s="70"/>
      <c r="O34" s="71"/>
      <c r="P34" s="73"/>
      <c r="Q34" s="68"/>
      <c r="R34" s="69"/>
      <c r="S34" s="70"/>
      <c r="T34" s="71"/>
      <c r="U34" s="73"/>
      <c r="V34" s="74"/>
      <c r="W34" s="75" t="str">
        <f t="shared" si="1"/>
        <v/>
      </c>
      <c r="X34" s="75" t="str">
        <f t="shared" si="2"/>
        <v/>
      </c>
      <c r="Y34" s="75" t="str">
        <f t="shared" si="3"/>
        <v/>
      </c>
      <c r="AA34" s="98"/>
      <c r="AB34" s="98"/>
      <c r="AC34" s="98"/>
      <c r="AD34" s="98"/>
    </row>
    <row r="35" spans="1:30" s="31" customFormat="1" ht="18" customHeight="1">
      <c r="A35" s="64">
        <v>27</v>
      </c>
      <c r="B35" s="65"/>
      <c r="C35" s="66"/>
      <c r="D35" s="66"/>
      <c r="E35" s="66"/>
      <c r="F35" s="67"/>
      <c r="G35" s="68"/>
      <c r="H35" s="69"/>
      <c r="I35" s="70"/>
      <c r="J35" s="71"/>
      <c r="K35" s="72"/>
      <c r="L35" s="68"/>
      <c r="M35" s="69"/>
      <c r="N35" s="70"/>
      <c r="O35" s="71"/>
      <c r="P35" s="73"/>
      <c r="Q35" s="68"/>
      <c r="R35" s="69"/>
      <c r="S35" s="70"/>
      <c r="T35" s="71"/>
      <c r="U35" s="73"/>
      <c r="V35" s="74"/>
      <c r="W35" s="75" t="str">
        <f t="shared" si="1"/>
        <v/>
      </c>
      <c r="X35" s="75" t="str">
        <f t="shared" si="2"/>
        <v/>
      </c>
      <c r="Y35" s="75" t="str">
        <f t="shared" si="3"/>
        <v/>
      </c>
      <c r="AA35" s="98"/>
      <c r="AB35" s="98"/>
      <c r="AC35" s="98"/>
      <c r="AD35" s="98"/>
    </row>
    <row r="36" spans="1:30" s="31" customFormat="1" ht="18" customHeight="1">
      <c r="A36" s="64">
        <v>28</v>
      </c>
      <c r="B36" s="65"/>
      <c r="C36" s="66"/>
      <c r="D36" s="66"/>
      <c r="E36" s="66"/>
      <c r="F36" s="67"/>
      <c r="G36" s="68"/>
      <c r="H36" s="69"/>
      <c r="I36" s="70"/>
      <c r="J36" s="71"/>
      <c r="K36" s="72"/>
      <c r="L36" s="68"/>
      <c r="M36" s="69"/>
      <c r="N36" s="70"/>
      <c r="O36" s="71"/>
      <c r="P36" s="73"/>
      <c r="Q36" s="68"/>
      <c r="R36" s="69"/>
      <c r="S36" s="70"/>
      <c r="T36" s="71"/>
      <c r="U36" s="73"/>
      <c r="V36" s="74"/>
      <c r="W36" s="75" t="str">
        <f t="shared" si="1"/>
        <v/>
      </c>
      <c r="X36" s="75" t="str">
        <f t="shared" si="2"/>
        <v/>
      </c>
      <c r="Y36" s="75" t="str">
        <f t="shared" si="3"/>
        <v/>
      </c>
      <c r="AA36" s="98"/>
      <c r="AB36" s="98"/>
      <c r="AC36" s="98"/>
      <c r="AD36" s="98"/>
    </row>
    <row r="37" spans="1:30" s="31" customFormat="1" ht="18" customHeight="1">
      <c r="A37" s="64">
        <v>29</v>
      </c>
      <c r="B37" s="65"/>
      <c r="C37" s="66"/>
      <c r="D37" s="66"/>
      <c r="E37" s="66"/>
      <c r="F37" s="67"/>
      <c r="G37" s="68"/>
      <c r="H37" s="69"/>
      <c r="I37" s="70"/>
      <c r="J37" s="71"/>
      <c r="K37" s="72"/>
      <c r="L37" s="68"/>
      <c r="M37" s="69"/>
      <c r="N37" s="70"/>
      <c r="O37" s="71"/>
      <c r="P37" s="73"/>
      <c r="Q37" s="68"/>
      <c r="R37" s="69"/>
      <c r="S37" s="70"/>
      <c r="T37" s="71"/>
      <c r="U37" s="73"/>
      <c r="V37" s="74"/>
      <c r="W37" s="75" t="str">
        <f t="shared" si="1"/>
        <v/>
      </c>
      <c r="X37" s="75" t="str">
        <f t="shared" si="2"/>
        <v/>
      </c>
      <c r="Y37" s="75" t="str">
        <f t="shared" si="3"/>
        <v/>
      </c>
      <c r="AA37" s="98"/>
      <c r="AB37" s="98"/>
      <c r="AC37" s="98"/>
      <c r="AD37" s="98"/>
    </row>
    <row r="38" spans="1:30" s="31" customFormat="1" ht="18" customHeight="1">
      <c r="A38" s="64">
        <v>30</v>
      </c>
      <c r="B38" s="65"/>
      <c r="C38" s="66"/>
      <c r="D38" s="66"/>
      <c r="E38" s="66"/>
      <c r="F38" s="67"/>
      <c r="G38" s="68"/>
      <c r="H38" s="69"/>
      <c r="I38" s="70"/>
      <c r="J38" s="71"/>
      <c r="K38" s="72"/>
      <c r="L38" s="68"/>
      <c r="M38" s="69"/>
      <c r="N38" s="70"/>
      <c r="O38" s="71"/>
      <c r="P38" s="73"/>
      <c r="Q38" s="68"/>
      <c r="R38" s="69"/>
      <c r="S38" s="70"/>
      <c r="T38" s="71"/>
      <c r="U38" s="73"/>
      <c r="V38" s="74"/>
      <c r="W38" s="75" t="str">
        <f t="shared" si="1"/>
        <v/>
      </c>
      <c r="X38" s="75" t="str">
        <f t="shared" si="2"/>
        <v/>
      </c>
      <c r="Y38" s="75" t="str">
        <f t="shared" si="3"/>
        <v/>
      </c>
      <c r="AA38" s="98"/>
      <c r="AB38" s="98"/>
      <c r="AC38" s="98"/>
      <c r="AD38" s="98"/>
    </row>
    <row r="39" spans="1:30" s="31" customFormat="1" ht="18" customHeight="1">
      <c r="A39" s="64">
        <v>31</v>
      </c>
      <c r="B39" s="65"/>
      <c r="C39" s="66"/>
      <c r="D39" s="66"/>
      <c r="E39" s="66"/>
      <c r="F39" s="67"/>
      <c r="G39" s="68"/>
      <c r="H39" s="69"/>
      <c r="I39" s="70"/>
      <c r="J39" s="71"/>
      <c r="K39" s="72"/>
      <c r="L39" s="68"/>
      <c r="M39" s="69"/>
      <c r="N39" s="70"/>
      <c r="O39" s="71"/>
      <c r="P39" s="73"/>
      <c r="Q39" s="68"/>
      <c r="R39" s="69"/>
      <c r="S39" s="70"/>
      <c r="T39" s="71"/>
      <c r="U39" s="73"/>
      <c r="V39" s="74"/>
      <c r="W39" s="75" t="str">
        <f t="shared" si="1"/>
        <v/>
      </c>
      <c r="X39" s="75" t="str">
        <f t="shared" si="2"/>
        <v/>
      </c>
      <c r="Y39" s="75" t="str">
        <f t="shared" si="3"/>
        <v/>
      </c>
      <c r="AA39" s="98"/>
      <c r="AB39" s="98"/>
      <c r="AC39" s="98"/>
      <c r="AD39" s="98"/>
    </row>
    <row r="40" spans="1:30" s="31" customFormat="1" ht="18" customHeight="1">
      <c r="A40" s="64">
        <v>32</v>
      </c>
      <c r="B40" s="65"/>
      <c r="C40" s="66"/>
      <c r="D40" s="66"/>
      <c r="E40" s="66"/>
      <c r="F40" s="67"/>
      <c r="G40" s="68"/>
      <c r="H40" s="69"/>
      <c r="I40" s="70"/>
      <c r="J40" s="71"/>
      <c r="K40" s="72"/>
      <c r="L40" s="68"/>
      <c r="M40" s="69"/>
      <c r="N40" s="70"/>
      <c r="O40" s="71"/>
      <c r="P40" s="73"/>
      <c r="Q40" s="68"/>
      <c r="R40" s="69"/>
      <c r="S40" s="70"/>
      <c r="T40" s="71"/>
      <c r="U40" s="73"/>
      <c r="V40" s="74"/>
      <c r="W40" s="75" t="str">
        <f t="shared" si="1"/>
        <v/>
      </c>
      <c r="X40" s="75" t="str">
        <f t="shared" si="2"/>
        <v/>
      </c>
      <c r="Y40" s="75" t="str">
        <f t="shared" si="3"/>
        <v/>
      </c>
      <c r="AA40" s="98"/>
      <c r="AB40" s="98"/>
      <c r="AC40" s="98"/>
      <c r="AD40" s="98"/>
    </row>
    <row r="41" spans="1:30" s="31" customFormat="1" ht="18" customHeight="1">
      <c r="A41" s="64">
        <v>33</v>
      </c>
      <c r="B41" s="65"/>
      <c r="C41" s="66"/>
      <c r="D41" s="66"/>
      <c r="E41" s="66"/>
      <c r="F41" s="67"/>
      <c r="G41" s="68"/>
      <c r="H41" s="69"/>
      <c r="I41" s="70"/>
      <c r="J41" s="71"/>
      <c r="K41" s="72"/>
      <c r="L41" s="68"/>
      <c r="M41" s="69"/>
      <c r="N41" s="70"/>
      <c r="O41" s="71"/>
      <c r="P41" s="73"/>
      <c r="Q41" s="68"/>
      <c r="R41" s="69"/>
      <c r="S41" s="70"/>
      <c r="T41" s="71"/>
      <c r="U41" s="73"/>
      <c r="V41" s="74"/>
      <c r="W41" s="75" t="str">
        <f t="shared" si="1"/>
        <v/>
      </c>
      <c r="X41" s="75" t="str">
        <f t="shared" si="2"/>
        <v/>
      </c>
      <c r="Y41" s="75" t="str">
        <f t="shared" si="3"/>
        <v/>
      </c>
      <c r="AA41" s="98"/>
      <c r="AB41" s="98"/>
      <c r="AC41" s="98"/>
      <c r="AD41" s="98"/>
    </row>
    <row r="42" spans="1:30" s="31" customFormat="1" ht="18" customHeight="1">
      <c r="A42" s="64">
        <v>34</v>
      </c>
      <c r="B42" s="65"/>
      <c r="C42" s="66"/>
      <c r="D42" s="66"/>
      <c r="E42" s="66"/>
      <c r="F42" s="67"/>
      <c r="G42" s="68"/>
      <c r="H42" s="69"/>
      <c r="I42" s="70"/>
      <c r="J42" s="71"/>
      <c r="K42" s="72"/>
      <c r="L42" s="68"/>
      <c r="M42" s="69"/>
      <c r="N42" s="70"/>
      <c r="O42" s="71"/>
      <c r="P42" s="73"/>
      <c r="Q42" s="68"/>
      <c r="R42" s="69"/>
      <c r="S42" s="70"/>
      <c r="T42" s="71"/>
      <c r="U42" s="73"/>
      <c r="V42" s="74"/>
      <c r="W42" s="75" t="str">
        <f t="shared" si="1"/>
        <v/>
      </c>
      <c r="X42" s="75" t="str">
        <f t="shared" si="2"/>
        <v/>
      </c>
      <c r="Y42" s="75" t="str">
        <f t="shared" si="3"/>
        <v/>
      </c>
      <c r="AA42" s="98"/>
      <c r="AB42" s="98"/>
      <c r="AC42" s="98"/>
      <c r="AD42" s="98"/>
    </row>
    <row r="43" spans="1:30" s="31" customFormat="1" ht="18" customHeight="1">
      <c r="A43" s="64">
        <v>35</v>
      </c>
      <c r="B43" s="65"/>
      <c r="C43" s="66"/>
      <c r="D43" s="66"/>
      <c r="E43" s="66"/>
      <c r="F43" s="67"/>
      <c r="G43" s="68"/>
      <c r="H43" s="69"/>
      <c r="I43" s="70"/>
      <c r="J43" s="71"/>
      <c r="K43" s="72"/>
      <c r="L43" s="68"/>
      <c r="M43" s="69"/>
      <c r="N43" s="70"/>
      <c r="O43" s="71"/>
      <c r="P43" s="73"/>
      <c r="Q43" s="68"/>
      <c r="R43" s="69"/>
      <c r="S43" s="70"/>
      <c r="T43" s="71"/>
      <c r="U43" s="73"/>
      <c r="V43" s="74"/>
      <c r="W43" s="75" t="str">
        <f t="shared" ref="W43:W68" si="4">$D43&amp;G43&amp;H43</f>
        <v/>
      </c>
      <c r="X43" s="75" t="str">
        <f t="shared" ref="X43:X68" si="5">$D43&amp;L43&amp;M43</f>
        <v/>
      </c>
      <c r="Y43" s="75" t="str">
        <f t="shared" ref="Y43:Y68" si="6">$D43&amp;Q43&amp;R43</f>
        <v/>
      </c>
      <c r="AA43" s="98"/>
      <c r="AB43" s="98"/>
      <c r="AC43" s="98"/>
      <c r="AD43" s="98"/>
    </row>
    <row r="44" spans="1:30" s="31" customFormat="1" ht="18" customHeight="1">
      <c r="A44" s="64">
        <v>36</v>
      </c>
      <c r="B44" s="65"/>
      <c r="C44" s="66"/>
      <c r="D44" s="66"/>
      <c r="E44" s="66"/>
      <c r="F44" s="67"/>
      <c r="G44" s="68"/>
      <c r="H44" s="69"/>
      <c r="I44" s="70"/>
      <c r="J44" s="71"/>
      <c r="K44" s="72"/>
      <c r="L44" s="68"/>
      <c r="M44" s="69"/>
      <c r="N44" s="70"/>
      <c r="O44" s="71"/>
      <c r="P44" s="73"/>
      <c r="Q44" s="68"/>
      <c r="R44" s="69"/>
      <c r="S44" s="70"/>
      <c r="T44" s="71"/>
      <c r="U44" s="73"/>
      <c r="V44" s="74"/>
      <c r="W44" s="75" t="str">
        <f t="shared" si="4"/>
        <v/>
      </c>
      <c r="X44" s="75" t="str">
        <f t="shared" si="5"/>
        <v/>
      </c>
      <c r="Y44" s="75" t="str">
        <f t="shared" si="6"/>
        <v/>
      </c>
      <c r="AA44" s="98"/>
      <c r="AB44" s="98"/>
      <c r="AC44" s="98"/>
      <c r="AD44" s="98"/>
    </row>
    <row r="45" spans="1:30" s="31" customFormat="1" ht="18" customHeight="1">
      <c r="A45" s="64">
        <v>37</v>
      </c>
      <c r="B45" s="65"/>
      <c r="C45" s="66"/>
      <c r="D45" s="66"/>
      <c r="E45" s="66"/>
      <c r="F45" s="67"/>
      <c r="G45" s="68"/>
      <c r="H45" s="69"/>
      <c r="I45" s="70"/>
      <c r="J45" s="71"/>
      <c r="K45" s="72"/>
      <c r="L45" s="68"/>
      <c r="M45" s="69"/>
      <c r="N45" s="70"/>
      <c r="O45" s="71"/>
      <c r="P45" s="73"/>
      <c r="Q45" s="68"/>
      <c r="R45" s="69"/>
      <c r="S45" s="70"/>
      <c r="T45" s="71"/>
      <c r="U45" s="73"/>
      <c r="V45" s="74"/>
      <c r="W45" s="75" t="str">
        <f t="shared" si="4"/>
        <v/>
      </c>
      <c r="X45" s="75" t="str">
        <f t="shared" si="5"/>
        <v/>
      </c>
      <c r="Y45" s="75" t="str">
        <f t="shared" si="6"/>
        <v/>
      </c>
      <c r="AA45" s="98"/>
      <c r="AB45" s="98"/>
      <c r="AC45" s="98"/>
      <c r="AD45" s="98"/>
    </row>
    <row r="46" spans="1:30" s="31" customFormat="1" ht="18" customHeight="1">
      <c r="A46" s="64">
        <v>38</v>
      </c>
      <c r="B46" s="65"/>
      <c r="C46" s="66"/>
      <c r="D46" s="66"/>
      <c r="E46" s="66"/>
      <c r="F46" s="67"/>
      <c r="G46" s="68"/>
      <c r="H46" s="69"/>
      <c r="I46" s="70"/>
      <c r="J46" s="71"/>
      <c r="K46" s="72"/>
      <c r="L46" s="68"/>
      <c r="M46" s="69"/>
      <c r="N46" s="70"/>
      <c r="O46" s="71"/>
      <c r="P46" s="73"/>
      <c r="Q46" s="68"/>
      <c r="R46" s="69"/>
      <c r="S46" s="70"/>
      <c r="T46" s="71"/>
      <c r="U46" s="73"/>
      <c r="V46" s="74"/>
      <c r="W46" s="75" t="str">
        <f t="shared" si="4"/>
        <v/>
      </c>
      <c r="X46" s="75" t="str">
        <f t="shared" si="5"/>
        <v/>
      </c>
      <c r="Y46" s="75" t="str">
        <f t="shared" si="6"/>
        <v/>
      </c>
      <c r="AA46" s="98"/>
      <c r="AB46" s="98"/>
      <c r="AC46" s="98"/>
      <c r="AD46" s="98"/>
    </row>
    <row r="47" spans="1:30" s="31" customFormat="1" ht="18" customHeight="1">
      <c r="A47" s="64">
        <v>39</v>
      </c>
      <c r="B47" s="65"/>
      <c r="C47" s="66"/>
      <c r="D47" s="66"/>
      <c r="E47" s="66"/>
      <c r="F47" s="67"/>
      <c r="G47" s="68"/>
      <c r="H47" s="69"/>
      <c r="I47" s="70"/>
      <c r="J47" s="71"/>
      <c r="K47" s="72"/>
      <c r="L47" s="68"/>
      <c r="M47" s="69"/>
      <c r="N47" s="70"/>
      <c r="O47" s="71"/>
      <c r="P47" s="73"/>
      <c r="Q47" s="68"/>
      <c r="R47" s="69"/>
      <c r="S47" s="70"/>
      <c r="T47" s="71"/>
      <c r="U47" s="73"/>
      <c r="V47" s="74"/>
      <c r="W47" s="75" t="str">
        <f t="shared" si="4"/>
        <v/>
      </c>
      <c r="X47" s="75" t="str">
        <f t="shared" si="5"/>
        <v/>
      </c>
      <c r="Y47" s="75" t="str">
        <f t="shared" si="6"/>
        <v/>
      </c>
      <c r="AA47" s="98"/>
      <c r="AB47" s="98"/>
      <c r="AC47" s="98"/>
      <c r="AD47" s="98"/>
    </row>
    <row r="48" spans="1:30" s="31" customFormat="1" ht="18" customHeight="1">
      <c r="A48" s="64">
        <v>40</v>
      </c>
      <c r="B48" s="65"/>
      <c r="C48" s="66"/>
      <c r="D48" s="66"/>
      <c r="E48" s="66"/>
      <c r="F48" s="67"/>
      <c r="G48" s="68"/>
      <c r="H48" s="69"/>
      <c r="I48" s="70"/>
      <c r="J48" s="71"/>
      <c r="K48" s="72"/>
      <c r="L48" s="68"/>
      <c r="M48" s="69"/>
      <c r="N48" s="70"/>
      <c r="O48" s="71"/>
      <c r="P48" s="73"/>
      <c r="Q48" s="68"/>
      <c r="R48" s="69"/>
      <c r="S48" s="70"/>
      <c r="T48" s="71"/>
      <c r="U48" s="73"/>
      <c r="V48" s="74"/>
      <c r="W48" s="75" t="str">
        <f t="shared" si="4"/>
        <v/>
      </c>
      <c r="X48" s="75" t="str">
        <f t="shared" si="5"/>
        <v/>
      </c>
      <c r="Y48" s="75" t="str">
        <f t="shared" si="6"/>
        <v/>
      </c>
      <c r="AA48" s="98"/>
      <c r="AB48" s="98"/>
      <c r="AC48" s="98"/>
      <c r="AD48" s="98"/>
    </row>
    <row r="49" spans="1:30" s="31" customFormat="1" ht="18" customHeight="1">
      <c r="A49" s="64">
        <v>41</v>
      </c>
      <c r="B49" s="65"/>
      <c r="C49" s="66"/>
      <c r="D49" s="66"/>
      <c r="E49" s="66"/>
      <c r="F49" s="67"/>
      <c r="G49" s="68"/>
      <c r="H49" s="69"/>
      <c r="I49" s="70"/>
      <c r="J49" s="71"/>
      <c r="K49" s="72"/>
      <c r="L49" s="68"/>
      <c r="M49" s="69"/>
      <c r="N49" s="70"/>
      <c r="O49" s="71"/>
      <c r="P49" s="73"/>
      <c r="Q49" s="68"/>
      <c r="R49" s="69"/>
      <c r="S49" s="70"/>
      <c r="T49" s="71"/>
      <c r="U49" s="73"/>
      <c r="V49" s="74"/>
      <c r="W49" s="75" t="str">
        <f t="shared" si="4"/>
        <v/>
      </c>
      <c r="X49" s="75" t="str">
        <f t="shared" si="5"/>
        <v/>
      </c>
      <c r="Y49" s="75" t="str">
        <f t="shared" si="6"/>
        <v/>
      </c>
      <c r="AA49" s="98"/>
      <c r="AB49" s="98"/>
      <c r="AC49" s="98"/>
      <c r="AD49" s="98"/>
    </row>
    <row r="50" spans="1:30" s="31" customFormat="1" ht="18" customHeight="1">
      <c r="A50" s="64">
        <v>42</v>
      </c>
      <c r="B50" s="65"/>
      <c r="C50" s="66"/>
      <c r="D50" s="66"/>
      <c r="E50" s="66"/>
      <c r="F50" s="67"/>
      <c r="G50" s="68"/>
      <c r="H50" s="69"/>
      <c r="I50" s="70"/>
      <c r="J50" s="71"/>
      <c r="K50" s="72"/>
      <c r="L50" s="68"/>
      <c r="M50" s="69"/>
      <c r="N50" s="70"/>
      <c r="O50" s="71"/>
      <c r="P50" s="73"/>
      <c r="Q50" s="68"/>
      <c r="R50" s="69"/>
      <c r="S50" s="70"/>
      <c r="T50" s="71"/>
      <c r="U50" s="73"/>
      <c r="V50" s="74"/>
      <c r="W50" s="75" t="str">
        <f t="shared" si="4"/>
        <v/>
      </c>
      <c r="X50" s="75" t="str">
        <f t="shared" si="5"/>
        <v/>
      </c>
      <c r="Y50" s="75" t="str">
        <f t="shared" si="6"/>
        <v/>
      </c>
      <c r="AA50" s="98"/>
      <c r="AB50" s="98"/>
      <c r="AC50" s="98"/>
      <c r="AD50" s="98"/>
    </row>
    <row r="51" spans="1:30" s="31" customFormat="1" ht="18" customHeight="1">
      <c r="A51" s="64">
        <v>43</v>
      </c>
      <c r="B51" s="65"/>
      <c r="C51" s="66"/>
      <c r="D51" s="66"/>
      <c r="E51" s="66"/>
      <c r="F51" s="67"/>
      <c r="G51" s="68"/>
      <c r="H51" s="69"/>
      <c r="I51" s="70"/>
      <c r="J51" s="71"/>
      <c r="K51" s="72"/>
      <c r="L51" s="68"/>
      <c r="M51" s="69"/>
      <c r="N51" s="70"/>
      <c r="O51" s="71"/>
      <c r="P51" s="73"/>
      <c r="Q51" s="68"/>
      <c r="R51" s="69"/>
      <c r="S51" s="70"/>
      <c r="T51" s="71"/>
      <c r="U51" s="73"/>
      <c r="V51" s="74"/>
      <c r="W51" s="75" t="str">
        <f t="shared" si="4"/>
        <v/>
      </c>
      <c r="X51" s="75" t="str">
        <f t="shared" si="5"/>
        <v/>
      </c>
      <c r="Y51" s="75" t="str">
        <f t="shared" si="6"/>
        <v/>
      </c>
      <c r="AA51" s="98"/>
      <c r="AB51" s="98"/>
      <c r="AC51" s="98"/>
      <c r="AD51" s="98"/>
    </row>
    <row r="52" spans="1:30" s="31" customFormat="1" ht="18" customHeight="1">
      <c r="A52" s="64">
        <v>44</v>
      </c>
      <c r="B52" s="65"/>
      <c r="C52" s="66"/>
      <c r="D52" s="66"/>
      <c r="E52" s="66"/>
      <c r="F52" s="67"/>
      <c r="G52" s="68"/>
      <c r="H52" s="69"/>
      <c r="I52" s="70"/>
      <c r="J52" s="71"/>
      <c r="K52" s="72"/>
      <c r="L52" s="68"/>
      <c r="M52" s="69"/>
      <c r="N52" s="70"/>
      <c r="O52" s="71"/>
      <c r="P52" s="73"/>
      <c r="Q52" s="68"/>
      <c r="R52" s="69"/>
      <c r="S52" s="70"/>
      <c r="T52" s="71"/>
      <c r="U52" s="73"/>
      <c r="V52" s="74"/>
      <c r="W52" s="75" t="str">
        <f t="shared" si="4"/>
        <v/>
      </c>
      <c r="X52" s="75" t="str">
        <f t="shared" si="5"/>
        <v/>
      </c>
      <c r="Y52" s="75" t="str">
        <f t="shared" si="6"/>
        <v/>
      </c>
      <c r="AA52" s="98"/>
      <c r="AB52" s="98"/>
      <c r="AC52" s="98"/>
      <c r="AD52" s="98"/>
    </row>
    <row r="53" spans="1:30" s="31" customFormat="1" ht="18" customHeight="1">
      <c r="A53" s="64">
        <v>45</v>
      </c>
      <c r="B53" s="65"/>
      <c r="C53" s="66"/>
      <c r="D53" s="66"/>
      <c r="E53" s="66"/>
      <c r="F53" s="67"/>
      <c r="G53" s="68"/>
      <c r="H53" s="69"/>
      <c r="I53" s="70"/>
      <c r="J53" s="71"/>
      <c r="K53" s="72"/>
      <c r="L53" s="68"/>
      <c r="M53" s="69"/>
      <c r="N53" s="70"/>
      <c r="O53" s="71"/>
      <c r="P53" s="73"/>
      <c r="Q53" s="68"/>
      <c r="R53" s="69"/>
      <c r="S53" s="70"/>
      <c r="T53" s="71"/>
      <c r="U53" s="73"/>
      <c r="V53" s="74"/>
      <c r="W53" s="75" t="str">
        <f t="shared" si="4"/>
        <v/>
      </c>
      <c r="X53" s="75" t="str">
        <f t="shared" si="5"/>
        <v/>
      </c>
      <c r="Y53" s="75" t="str">
        <f t="shared" si="6"/>
        <v/>
      </c>
      <c r="AA53" s="98"/>
      <c r="AB53" s="98"/>
      <c r="AC53" s="98"/>
      <c r="AD53" s="98"/>
    </row>
    <row r="54" spans="1:30" s="31" customFormat="1" ht="18" customHeight="1">
      <c r="A54" s="64">
        <v>46</v>
      </c>
      <c r="B54" s="65"/>
      <c r="C54" s="66"/>
      <c r="D54" s="66"/>
      <c r="E54" s="66"/>
      <c r="F54" s="67"/>
      <c r="G54" s="68"/>
      <c r="H54" s="69"/>
      <c r="I54" s="70"/>
      <c r="J54" s="71"/>
      <c r="K54" s="72"/>
      <c r="L54" s="68"/>
      <c r="M54" s="69"/>
      <c r="N54" s="70"/>
      <c r="O54" s="71"/>
      <c r="P54" s="73"/>
      <c r="Q54" s="68"/>
      <c r="R54" s="69"/>
      <c r="S54" s="70"/>
      <c r="T54" s="71"/>
      <c r="U54" s="73"/>
      <c r="V54" s="74"/>
      <c r="W54" s="75" t="str">
        <f t="shared" si="4"/>
        <v/>
      </c>
      <c r="X54" s="75" t="str">
        <f t="shared" si="5"/>
        <v/>
      </c>
      <c r="Y54" s="75" t="str">
        <f t="shared" si="6"/>
        <v/>
      </c>
      <c r="AA54" s="98"/>
      <c r="AB54" s="98"/>
      <c r="AC54" s="98"/>
      <c r="AD54" s="98"/>
    </row>
    <row r="55" spans="1:30" s="31" customFormat="1" ht="18" customHeight="1">
      <c r="A55" s="64">
        <v>47</v>
      </c>
      <c r="B55" s="65"/>
      <c r="C55" s="66"/>
      <c r="D55" s="66"/>
      <c r="E55" s="66"/>
      <c r="F55" s="67"/>
      <c r="G55" s="68"/>
      <c r="H55" s="69"/>
      <c r="I55" s="70"/>
      <c r="J55" s="71"/>
      <c r="K55" s="72"/>
      <c r="L55" s="68"/>
      <c r="M55" s="69"/>
      <c r="N55" s="70"/>
      <c r="O55" s="71"/>
      <c r="P55" s="73"/>
      <c r="Q55" s="68"/>
      <c r="R55" s="69"/>
      <c r="S55" s="70"/>
      <c r="T55" s="71"/>
      <c r="U55" s="73"/>
      <c r="V55" s="74"/>
      <c r="W55" s="75" t="str">
        <f t="shared" si="4"/>
        <v/>
      </c>
      <c r="X55" s="75" t="str">
        <f t="shared" si="5"/>
        <v/>
      </c>
      <c r="Y55" s="75" t="str">
        <f t="shared" si="6"/>
        <v/>
      </c>
      <c r="AA55" s="98"/>
      <c r="AB55" s="98"/>
      <c r="AC55" s="98"/>
      <c r="AD55" s="98"/>
    </row>
    <row r="56" spans="1:30" s="31" customFormat="1" ht="18" customHeight="1">
      <c r="A56" s="64">
        <v>48</v>
      </c>
      <c r="B56" s="65"/>
      <c r="C56" s="66"/>
      <c r="D56" s="66"/>
      <c r="E56" s="66"/>
      <c r="F56" s="67"/>
      <c r="G56" s="68"/>
      <c r="H56" s="69"/>
      <c r="I56" s="70"/>
      <c r="J56" s="71"/>
      <c r="K56" s="72"/>
      <c r="L56" s="68"/>
      <c r="M56" s="69"/>
      <c r="N56" s="70"/>
      <c r="O56" s="71"/>
      <c r="P56" s="73"/>
      <c r="Q56" s="68"/>
      <c r="R56" s="69"/>
      <c r="S56" s="70"/>
      <c r="T56" s="71"/>
      <c r="U56" s="73"/>
      <c r="V56" s="74"/>
      <c r="W56" s="75" t="str">
        <f t="shared" si="4"/>
        <v/>
      </c>
      <c r="X56" s="75" t="str">
        <f t="shared" si="5"/>
        <v/>
      </c>
      <c r="Y56" s="75" t="str">
        <f t="shared" si="6"/>
        <v/>
      </c>
      <c r="AA56" s="98"/>
      <c r="AB56" s="98"/>
      <c r="AC56" s="98"/>
      <c r="AD56" s="98"/>
    </row>
    <row r="57" spans="1:30" s="31" customFormat="1" ht="18" customHeight="1">
      <c r="A57" s="64">
        <v>49</v>
      </c>
      <c r="B57" s="65"/>
      <c r="C57" s="66"/>
      <c r="D57" s="66"/>
      <c r="E57" s="66"/>
      <c r="F57" s="67"/>
      <c r="G57" s="68"/>
      <c r="H57" s="69"/>
      <c r="I57" s="70"/>
      <c r="J57" s="71"/>
      <c r="K57" s="72"/>
      <c r="L57" s="68"/>
      <c r="M57" s="69"/>
      <c r="N57" s="70"/>
      <c r="O57" s="71"/>
      <c r="P57" s="73"/>
      <c r="Q57" s="68"/>
      <c r="R57" s="69"/>
      <c r="S57" s="70"/>
      <c r="T57" s="71"/>
      <c r="U57" s="73"/>
      <c r="V57" s="74"/>
      <c r="W57" s="75" t="str">
        <f t="shared" si="4"/>
        <v/>
      </c>
      <c r="X57" s="75" t="str">
        <f t="shared" si="5"/>
        <v/>
      </c>
      <c r="Y57" s="75" t="str">
        <f t="shared" si="6"/>
        <v/>
      </c>
      <c r="AA57" s="98"/>
      <c r="AB57" s="98"/>
      <c r="AC57" s="98"/>
      <c r="AD57" s="98"/>
    </row>
    <row r="58" spans="1:30" s="31" customFormat="1" ht="18" customHeight="1">
      <c r="A58" s="64">
        <v>50</v>
      </c>
      <c r="B58" s="65"/>
      <c r="C58" s="66"/>
      <c r="D58" s="66"/>
      <c r="E58" s="66"/>
      <c r="F58" s="67"/>
      <c r="G58" s="68"/>
      <c r="H58" s="69"/>
      <c r="I58" s="70"/>
      <c r="J58" s="71"/>
      <c r="K58" s="72"/>
      <c r="L58" s="68"/>
      <c r="M58" s="69"/>
      <c r="N58" s="70"/>
      <c r="O58" s="71"/>
      <c r="P58" s="73"/>
      <c r="Q58" s="68"/>
      <c r="R58" s="69"/>
      <c r="S58" s="70"/>
      <c r="T58" s="71"/>
      <c r="U58" s="73"/>
      <c r="V58" s="74"/>
      <c r="W58" s="75" t="str">
        <f t="shared" si="4"/>
        <v/>
      </c>
      <c r="X58" s="75" t="str">
        <f t="shared" si="5"/>
        <v/>
      </c>
      <c r="Y58" s="75" t="str">
        <f t="shared" si="6"/>
        <v/>
      </c>
      <c r="AA58" s="98"/>
      <c r="AB58" s="98"/>
      <c r="AC58" s="98"/>
      <c r="AD58" s="98"/>
    </row>
    <row r="59" spans="1:30" s="31" customFormat="1" ht="18" customHeight="1">
      <c r="A59" s="64">
        <v>51</v>
      </c>
      <c r="B59" s="65"/>
      <c r="C59" s="66"/>
      <c r="D59" s="66"/>
      <c r="E59" s="66"/>
      <c r="F59" s="67"/>
      <c r="G59" s="68"/>
      <c r="H59" s="69"/>
      <c r="I59" s="70"/>
      <c r="J59" s="71"/>
      <c r="K59" s="72"/>
      <c r="L59" s="68"/>
      <c r="M59" s="69"/>
      <c r="N59" s="70"/>
      <c r="O59" s="71"/>
      <c r="P59" s="73"/>
      <c r="Q59" s="68"/>
      <c r="R59" s="69"/>
      <c r="S59" s="70"/>
      <c r="T59" s="71"/>
      <c r="U59" s="73"/>
      <c r="V59" s="74"/>
      <c r="W59" s="75" t="str">
        <f t="shared" si="4"/>
        <v/>
      </c>
      <c r="X59" s="75" t="str">
        <f t="shared" si="5"/>
        <v/>
      </c>
      <c r="Y59" s="75" t="str">
        <f t="shared" si="6"/>
        <v/>
      </c>
      <c r="AA59" s="98"/>
      <c r="AB59" s="98"/>
      <c r="AC59" s="98"/>
      <c r="AD59" s="98"/>
    </row>
    <row r="60" spans="1:30" s="31" customFormat="1" ht="18" customHeight="1">
      <c r="A60" s="64">
        <v>52</v>
      </c>
      <c r="B60" s="65"/>
      <c r="C60" s="66"/>
      <c r="D60" s="66"/>
      <c r="E60" s="66"/>
      <c r="F60" s="67"/>
      <c r="G60" s="68"/>
      <c r="H60" s="69"/>
      <c r="I60" s="70"/>
      <c r="J60" s="71"/>
      <c r="K60" s="72"/>
      <c r="L60" s="68"/>
      <c r="M60" s="69"/>
      <c r="N60" s="70"/>
      <c r="O60" s="71"/>
      <c r="P60" s="73"/>
      <c r="Q60" s="68"/>
      <c r="R60" s="69"/>
      <c r="S60" s="70"/>
      <c r="T60" s="71"/>
      <c r="U60" s="73"/>
      <c r="V60" s="74"/>
      <c r="W60" s="75" t="str">
        <f t="shared" si="4"/>
        <v/>
      </c>
      <c r="X60" s="75" t="str">
        <f t="shared" si="5"/>
        <v/>
      </c>
      <c r="Y60" s="75" t="str">
        <f t="shared" si="6"/>
        <v/>
      </c>
      <c r="AA60" s="98"/>
      <c r="AB60" s="98"/>
      <c r="AC60" s="98"/>
      <c r="AD60" s="98"/>
    </row>
    <row r="61" spans="1:30" s="31" customFormat="1" ht="18" customHeight="1">
      <c r="A61" s="64">
        <v>53</v>
      </c>
      <c r="B61" s="65"/>
      <c r="C61" s="66"/>
      <c r="D61" s="66"/>
      <c r="E61" s="66"/>
      <c r="F61" s="67"/>
      <c r="G61" s="68"/>
      <c r="H61" s="69"/>
      <c r="I61" s="70"/>
      <c r="J61" s="71"/>
      <c r="K61" s="72"/>
      <c r="L61" s="68"/>
      <c r="M61" s="69"/>
      <c r="N61" s="70"/>
      <c r="O61" s="71"/>
      <c r="P61" s="73"/>
      <c r="Q61" s="68"/>
      <c r="R61" s="69"/>
      <c r="S61" s="70"/>
      <c r="T61" s="71"/>
      <c r="U61" s="73"/>
      <c r="V61" s="74"/>
      <c r="W61" s="75" t="str">
        <f t="shared" si="4"/>
        <v/>
      </c>
      <c r="X61" s="75" t="str">
        <f t="shared" si="5"/>
        <v/>
      </c>
      <c r="Y61" s="75" t="str">
        <f t="shared" si="6"/>
        <v/>
      </c>
      <c r="AA61" s="98"/>
      <c r="AB61" s="98"/>
      <c r="AC61" s="98"/>
      <c r="AD61" s="98"/>
    </row>
    <row r="62" spans="1:30" s="31" customFormat="1" ht="18" customHeight="1">
      <c r="A62" s="64">
        <v>54</v>
      </c>
      <c r="B62" s="65"/>
      <c r="C62" s="66"/>
      <c r="D62" s="66"/>
      <c r="E62" s="66"/>
      <c r="F62" s="67"/>
      <c r="G62" s="68"/>
      <c r="H62" s="69"/>
      <c r="I62" s="70"/>
      <c r="J62" s="71"/>
      <c r="K62" s="72"/>
      <c r="L62" s="68"/>
      <c r="M62" s="69"/>
      <c r="N62" s="70"/>
      <c r="O62" s="71"/>
      <c r="P62" s="73"/>
      <c r="Q62" s="68"/>
      <c r="R62" s="69"/>
      <c r="S62" s="70"/>
      <c r="T62" s="71"/>
      <c r="U62" s="73"/>
      <c r="V62" s="74"/>
      <c r="W62" s="75" t="str">
        <f t="shared" si="4"/>
        <v/>
      </c>
      <c r="X62" s="75" t="str">
        <f t="shared" si="5"/>
        <v/>
      </c>
      <c r="Y62" s="75" t="str">
        <f t="shared" si="6"/>
        <v/>
      </c>
      <c r="AA62" s="98"/>
      <c r="AB62" s="98"/>
      <c r="AC62" s="98"/>
      <c r="AD62" s="98"/>
    </row>
    <row r="63" spans="1:30" s="31" customFormat="1" ht="18" customHeight="1">
      <c r="A63" s="64">
        <v>55</v>
      </c>
      <c r="B63" s="65"/>
      <c r="C63" s="66"/>
      <c r="D63" s="66"/>
      <c r="E63" s="66"/>
      <c r="F63" s="67"/>
      <c r="G63" s="68"/>
      <c r="H63" s="69"/>
      <c r="I63" s="70"/>
      <c r="J63" s="71"/>
      <c r="K63" s="72"/>
      <c r="L63" s="68"/>
      <c r="M63" s="69"/>
      <c r="N63" s="70"/>
      <c r="O63" s="71"/>
      <c r="P63" s="73"/>
      <c r="Q63" s="68"/>
      <c r="R63" s="69"/>
      <c r="S63" s="70"/>
      <c r="T63" s="71"/>
      <c r="U63" s="73"/>
      <c r="V63" s="74"/>
      <c r="W63" s="75" t="str">
        <f t="shared" si="4"/>
        <v/>
      </c>
      <c r="X63" s="75" t="str">
        <f t="shared" si="5"/>
        <v/>
      </c>
      <c r="Y63" s="75" t="str">
        <f t="shared" si="6"/>
        <v/>
      </c>
      <c r="AA63" s="98"/>
      <c r="AB63" s="98"/>
      <c r="AC63" s="98"/>
      <c r="AD63" s="98"/>
    </row>
    <row r="64" spans="1:30" s="31" customFormat="1" ht="18" customHeight="1">
      <c r="A64" s="64">
        <v>56</v>
      </c>
      <c r="B64" s="65"/>
      <c r="C64" s="66"/>
      <c r="D64" s="66"/>
      <c r="E64" s="66"/>
      <c r="F64" s="67"/>
      <c r="G64" s="68"/>
      <c r="H64" s="69"/>
      <c r="I64" s="70"/>
      <c r="J64" s="71"/>
      <c r="K64" s="72"/>
      <c r="L64" s="68"/>
      <c r="M64" s="69"/>
      <c r="N64" s="70"/>
      <c r="O64" s="71"/>
      <c r="P64" s="73"/>
      <c r="Q64" s="68"/>
      <c r="R64" s="69"/>
      <c r="S64" s="70"/>
      <c r="T64" s="71"/>
      <c r="U64" s="73"/>
      <c r="V64" s="74"/>
      <c r="W64" s="75" t="str">
        <f t="shared" si="4"/>
        <v/>
      </c>
      <c r="X64" s="75" t="str">
        <f t="shared" si="5"/>
        <v/>
      </c>
      <c r="Y64" s="75" t="str">
        <f t="shared" si="6"/>
        <v/>
      </c>
      <c r="AA64" s="98"/>
      <c r="AB64" s="98"/>
      <c r="AC64" s="98"/>
      <c r="AD64" s="98"/>
    </row>
    <row r="65" spans="1:39" s="31" customFormat="1" ht="18" customHeight="1">
      <c r="A65" s="64">
        <v>57</v>
      </c>
      <c r="B65" s="65"/>
      <c r="C65" s="66"/>
      <c r="D65" s="66"/>
      <c r="E65" s="66"/>
      <c r="F65" s="67"/>
      <c r="G65" s="68"/>
      <c r="H65" s="69"/>
      <c r="I65" s="70"/>
      <c r="J65" s="71"/>
      <c r="K65" s="72"/>
      <c r="L65" s="68"/>
      <c r="M65" s="69"/>
      <c r="N65" s="70"/>
      <c r="O65" s="71"/>
      <c r="P65" s="73"/>
      <c r="Q65" s="68"/>
      <c r="R65" s="69"/>
      <c r="S65" s="70"/>
      <c r="T65" s="71"/>
      <c r="U65" s="73"/>
      <c r="V65" s="74"/>
      <c r="W65" s="75" t="str">
        <f t="shared" si="4"/>
        <v/>
      </c>
      <c r="X65" s="75" t="str">
        <f t="shared" si="5"/>
        <v/>
      </c>
      <c r="Y65" s="75" t="str">
        <f t="shared" si="6"/>
        <v/>
      </c>
      <c r="AA65" s="98"/>
      <c r="AB65" s="98"/>
      <c r="AC65" s="98"/>
      <c r="AD65" s="98"/>
    </row>
    <row r="66" spans="1:39" s="31" customFormat="1" ht="18" customHeight="1">
      <c r="A66" s="64">
        <v>58</v>
      </c>
      <c r="B66" s="65"/>
      <c r="C66" s="66"/>
      <c r="D66" s="66"/>
      <c r="E66" s="66"/>
      <c r="F66" s="67"/>
      <c r="G66" s="68"/>
      <c r="H66" s="69"/>
      <c r="I66" s="70"/>
      <c r="J66" s="71"/>
      <c r="K66" s="72"/>
      <c r="L66" s="68"/>
      <c r="M66" s="69"/>
      <c r="N66" s="70"/>
      <c r="O66" s="71"/>
      <c r="P66" s="73"/>
      <c r="Q66" s="68"/>
      <c r="R66" s="69"/>
      <c r="S66" s="70"/>
      <c r="T66" s="71"/>
      <c r="U66" s="73"/>
      <c r="V66" s="74"/>
      <c r="W66" s="75" t="str">
        <f t="shared" si="4"/>
        <v/>
      </c>
      <c r="X66" s="75" t="str">
        <f t="shared" si="5"/>
        <v/>
      </c>
      <c r="Y66" s="75" t="str">
        <f t="shared" si="6"/>
        <v/>
      </c>
      <c r="AA66" s="98"/>
      <c r="AB66" s="98"/>
      <c r="AC66" s="98"/>
      <c r="AD66" s="98"/>
    </row>
    <row r="67" spans="1:39" s="31" customFormat="1" ht="18" customHeight="1">
      <c r="A67" s="64">
        <v>59</v>
      </c>
      <c r="B67" s="65"/>
      <c r="C67" s="66"/>
      <c r="D67" s="66"/>
      <c r="E67" s="66"/>
      <c r="F67" s="67"/>
      <c r="G67" s="68"/>
      <c r="H67" s="69"/>
      <c r="I67" s="70"/>
      <c r="J67" s="71"/>
      <c r="K67" s="72"/>
      <c r="L67" s="68"/>
      <c r="M67" s="69"/>
      <c r="N67" s="70"/>
      <c r="O67" s="71"/>
      <c r="P67" s="73"/>
      <c r="Q67" s="68"/>
      <c r="R67" s="69"/>
      <c r="S67" s="70"/>
      <c r="T67" s="71"/>
      <c r="U67" s="73"/>
      <c r="V67" s="74"/>
      <c r="W67" s="75" t="str">
        <f t="shared" si="4"/>
        <v/>
      </c>
      <c r="X67" s="75" t="str">
        <f t="shared" si="5"/>
        <v/>
      </c>
      <c r="Y67" s="75" t="str">
        <f t="shared" si="6"/>
        <v/>
      </c>
      <c r="AA67" s="98"/>
      <c r="AB67" s="98"/>
      <c r="AC67" s="98"/>
      <c r="AD67" s="98"/>
    </row>
    <row r="68" spans="1:39" s="31" customFormat="1" ht="18" customHeight="1" thickBot="1">
      <c r="A68" s="85">
        <v>60</v>
      </c>
      <c r="B68" s="86"/>
      <c r="C68" s="87"/>
      <c r="D68" s="87"/>
      <c r="E68" s="87"/>
      <c r="F68" s="88"/>
      <c r="G68" s="89"/>
      <c r="H68" s="90"/>
      <c r="I68" s="91"/>
      <c r="J68" s="92"/>
      <c r="K68" s="93"/>
      <c r="L68" s="89"/>
      <c r="M68" s="90"/>
      <c r="N68" s="91"/>
      <c r="O68" s="92"/>
      <c r="P68" s="94"/>
      <c r="Q68" s="89"/>
      <c r="R68" s="90"/>
      <c r="S68" s="91"/>
      <c r="T68" s="92"/>
      <c r="U68" s="94"/>
      <c r="V68" s="95"/>
      <c r="W68" s="96" t="str">
        <f t="shared" si="4"/>
        <v/>
      </c>
      <c r="X68" s="96" t="str">
        <f t="shared" si="5"/>
        <v/>
      </c>
      <c r="Y68" s="96" t="str">
        <f t="shared" si="6"/>
        <v/>
      </c>
      <c r="AA68" s="98"/>
      <c r="AB68" s="98"/>
      <c r="AC68" s="98"/>
      <c r="AD68" s="98"/>
    </row>
    <row r="69" spans="1:39" ht="15" customHeight="1">
      <c r="A69" s="97"/>
      <c r="B69" s="98" t="s">
        <v>223</v>
      </c>
      <c r="C69" s="98" t="s">
        <v>223</v>
      </c>
      <c r="D69" s="98" t="s">
        <v>223</v>
      </c>
      <c r="E69" s="98" t="s">
        <v>224</v>
      </c>
      <c r="F69" s="98" t="s">
        <v>223</v>
      </c>
      <c r="G69" s="98" t="s">
        <v>223</v>
      </c>
      <c r="H69" s="99" t="s">
        <v>224</v>
      </c>
      <c r="I69" s="100" t="s">
        <v>223</v>
      </c>
      <c r="J69" s="98" t="s">
        <v>224</v>
      </c>
      <c r="K69" s="98" t="s">
        <v>224</v>
      </c>
      <c r="L69" s="98" t="s">
        <v>224</v>
      </c>
      <c r="M69" s="99" t="s">
        <v>223</v>
      </c>
      <c r="N69" s="100" t="s">
        <v>224</v>
      </c>
      <c r="O69" s="98" t="s">
        <v>223</v>
      </c>
      <c r="P69" s="98" t="s">
        <v>224</v>
      </c>
      <c r="Q69" s="98" t="s">
        <v>223</v>
      </c>
      <c r="R69" s="99" t="s">
        <v>224</v>
      </c>
      <c r="S69" s="100" t="s">
        <v>224</v>
      </c>
      <c r="T69" s="98" t="s">
        <v>224</v>
      </c>
      <c r="U69" s="98" t="s">
        <v>224</v>
      </c>
      <c r="V69" s="98" t="s">
        <v>223</v>
      </c>
      <c r="W69" s="99" t="s">
        <v>223</v>
      </c>
      <c r="X69" s="99" t="s">
        <v>223</v>
      </c>
      <c r="Y69" s="99" t="s">
        <v>223</v>
      </c>
      <c r="Z69" s="98" t="s">
        <v>223</v>
      </c>
      <c r="AK69" s="31"/>
      <c r="AL69" s="31"/>
      <c r="AM69" s="31"/>
    </row>
    <row r="70" spans="1:39" ht="15" customHeight="1"/>
    <row r="71" spans="1:39" ht="15" customHeight="1"/>
    <row r="72" spans="1:39" ht="15" customHeight="1"/>
    <row r="73" spans="1:39" ht="15" customHeight="1"/>
  </sheetData>
  <mergeCells count="13">
    <mergeCell ref="C3:H3"/>
    <mergeCell ref="K3:L3"/>
    <mergeCell ref="M3:Q3"/>
    <mergeCell ref="R1:S1"/>
    <mergeCell ref="T1:V1"/>
    <mergeCell ref="C2:H2"/>
    <mergeCell ref="K2:L2"/>
    <mergeCell ref="M2:Q2"/>
    <mergeCell ref="C4:H4"/>
    <mergeCell ref="A6:V6"/>
    <mergeCell ref="G7:H7"/>
    <mergeCell ref="L7:M7"/>
    <mergeCell ref="Q7:R7"/>
  </mergeCells>
  <phoneticPr fontId="3"/>
  <dataValidations count="5">
    <dataValidation type="list" allowBlank="1" showInputMessage="1" showErrorMessage="1" sqref="D8:D68">
      <formula1>"男,女,混合"</formula1>
    </dataValidation>
    <dataValidation type="list" allowBlank="1" showInputMessage="1" showErrorMessage="1" sqref="E8:E68">
      <formula1>"小学,中学,高校,一般,OP"</formula1>
    </dataValidation>
    <dataValidation type="list" allowBlank="1" showInputMessage="1" showErrorMessage="1" sqref="Q8:Q68 L8:L68">
      <formula1>" 100m, 200m, 400m, 800m"</formula1>
    </dataValidation>
    <dataValidation type="list" allowBlank="1" showInputMessage="1" showErrorMessage="1" sqref="H8:H68 M8:M68 R8:R68">
      <formula1>"メドレーリレー,リレー"</formula1>
    </dataValidation>
    <dataValidation type="list" allowBlank="1" showInputMessage="1" showErrorMessage="1" sqref="G8:G68">
      <formula1>"100m, 200m, 400m, 800m"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1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13</vt:i4>
      </vt:variant>
    </vt:vector>
  </HeadingPairs>
  <TitlesOfParts>
    <vt:vector size="17" baseType="lpstr">
      <vt:lpstr>大会要項 </vt:lpstr>
      <vt:lpstr>記入例</vt:lpstr>
      <vt:lpstr>エントリーシート（個人）</vt:lpstr>
      <vt:lpstr>エントリーシート（リレー）</vt:lpstr>
      <vt:lpstr>'エントリーシート（リレー）'!Print_Area</vt:lpstr>
      <vt:lpstr>'エントリーシート（個人）'!Print_Area</vt:lpstr>
      <vt:lpstr>記入例!Print_Area</vt:lpstr>
      <vt:lpstr>'エントリーシート（リレー）'!Print_Titles</vt:lpstr>
      <vt:lpstr>'エントリーシート（個人）'!Print_Titles</vt:lpstr>
      <vt:lpstr>記入例!Print_Titles</vt:lpstr>
      <vt:lpstr>リレー種目ID1</vt:lpstr>
      <vt:lpstr>リレー種目ID2</vt:lpstr>
      <vt:lpstr>リレー種目ID3</vt:lpstr>
      <vt:lpstr>個人種目ID1</vt:lpstr>
      <vt:lpstr>個人種目ID2</vt:lpstr>
      <vt:lpstr>個人種目ID3</vt:lpstr>
      <vt:lpstr>個人性別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岩渕司</dc:creator>
  <cp:lastModifiedBy>Windows ユーザー</cp:lastModifiedBy>
  <cp:lastPrinted>2019-06-16T08:34:38Z</cp:lastPrinted>
  <dcterms:created xsi:type="dcterms:W3CDTF">2014-05-27T03:06:04Z</dcterms:created>
  <dcterms:modified xsi:type="dcterms:W3CDTF">2019-06-18T02:46:48Z</dcterms:modified>
</cp:coreProperties>
</file>