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大会要項 " sheetId="1" r:id="rId1"/>
    <sheet name="記入例" sheetId="2" r:id="rId2"/>
    <sheet name="エントリーシート（個人）" sheetId="3" r:id="rId3"/>
    <sheet name="エントリーシート（リレー）" sheetId="4" r:id="rId4"/>
  </sheets>
  <externalReferences>
    <externalReference r:id="rId7"/>
  </externalReferences>
  <definedNames>
    <definedName name="_xlnm.Print_Area" localSheetId="3">'エントリーシート（リレー）'!$A$1:$V$28</definedName>
    <definedName name="_xlnm.Print_Area" localSheetId="2">'エントリーシート（個人）'!$A$1:$V$48</definedName>
    <definedName name="_xlnm.Print_Area" localSheetId="1">'記入例'!$A$1:$V$28</definedName>
    <definedName name="_xlnm.Print_Titles" localSheetId="3">'エントリーシート（リレー）'!$1:$8</definedName>
    <definedName name="_xlnm.Print_Titles" localSheetId="2">'エントリーシート（個人）'!$1:$8</definedName>
    <definedName name="_xlnm.Print_Titles" localSheetId="1">'記入例'!$1:$8</definedName>
    <definedName name="リレー種目ID1">'エントリーシート（リレー）'!$W$9:$W$68</definedName>
    <definedName name="リレー種目ID2">'エントリーシート（リレー）'!$X$9:$X$68</definedName>
    <definedName name="リレー種目ID3">'エントリーシート（リレー）'!$Y$9:$Y$68</definedName>
    <definedName name="個人種目ID1">'エントリーシート（個人）'!$W$9:$W$88</definedName>
    <definedName name="個人種目ID2">'エントリーシート（個人）'!$X$9:$X$88</definedName>
    <definedName name="個人種目ID3">'エントリーシート（個人）'!$Y$9:$Y$88</definedName>
    <definedName name="個人性別">'エントリーシート（個人）'!$D$9:$D$88</definedName>
  </definedNames>
  <calcPr fullCalcOnLoad="1"/>
</workbook>
</file>

<file path=xl/sharedStrings.xml><?xml version="1.0" encoding="utf-8"?>
<sst xmlns="http://schemas.openxmlformats.org/spreadsheetml/2006/main" count="837" uniqueCount="295">
  <si>
    <t>メドレーリレー</t>
  </si>
  <si>
    <t>　８．申込規定</t>
  </si>
  <si>
    <t>自由形</t>
  </si>
  <si>
    <t>平泳ぎ</t>
  </si>
  <si>
    <t>背泳ぎ</t>
  </si>
  <si>
    <t>バタフライ</t>
  </si>
  <si>
    <t>記</t>
  </si>
  <si>
    <t>種　目</t>
  </si>
  <si>
    <t>距　離</t>
  </si>
  <si>
    <t>対　　　　象</t>
  </si>
  <si>
    <t>性別</t>
  </si>
  <si>
    <t>小学</t>
  </si>
  <si>
    <t>女子</t>
  </si>
  <si>
    <t>男子</t>
  </si>
  <si>
    <t>背泳ぎ</t>
  </si>
  <si>
    <t>個人メドレー</t>
  </si>
  <si>
    <t>自由形</t>
  </si>
  <si>
    <t>平泳ぎ</t>
  </si>
  <si>
    <t>平泳ぎ</t>
  </si>
  <si>
    <t>※詳しくは、当日のプログラムをご覧下さい。</t>
  </si>
  <si>
    <t>メドレーリレー</t>
  </si>
  <si>
    <t>バタフライ</t>
  </si>
  <si>
    <t>フリーリレー</t>
  </si>
  <si>
    <t>フリーリレー</t>
  </si>
  <si>
    <t>◎大会要項</t>
  </si>
  <si>
    <t>クラス</t>
  </si>
  <si>
    <t>小学低</t>
  </si>
  <si>
    <t>小学高</t>
  </si>
  <si>
    <t>中学・高校・一般</t>
  </si>
  <si>
    <t>小学（共通）</t>
  </si>
  <si>
    <t>５０ｍ</t>
  </si>
  <si>
    <t>１００ｍ</t>
  </si>
  <si>
    <t>２００ｍ</t>
  </si>
  <si>
    <t>５０ｍ</t>
  </si>
  <si>
    <t>４００ｍ</t>
  </si>
  <si>
    <t>栗原市水泳協会　会長　川村　一男</t>
  </si>
  <si>
    <t>宮城県水泳連盟　会長　安住　正信</t>
  </si>
  <si>
    <t>①参加種目</t>
  </si>
  <si>
    <t>④締切</t>
  </si>
  <si>
    <t>⑤申込先</t>
  </si>
  <si>
    <t>　　　　　　　　　　　　　　　</t>
  </si>
  <si>
    <t>宮城県水泳連盟</t>
  </si>
  <si>
    <t>栗原市水泳協会</t>
  </si>
  <si>
    <t>栗原市　栗原市体育協会　栗原市教育委員会　河北新報社</t>
  </si>
  <si>
    <t>　６．競技方法　　</t>
  </si>
  <si>
    <t>メドレーリレー</t>
  </si>
  <si>
    <t>タイム決勝（すべてタイムレース)</t>
  </si>
  <si>
    <t>　イ、個人</t>
  </si>
  <si>
    <t>　ロ、リレー</t>
  </si>
  <si>
    <t>②申込方法</t>
  </si>
  <si>
    <t>　イ、別紙「エントリーシート」を使用すること。</t>
  </si>
  <si>
    <t>　ヘ、当日は、競技役員各校１名。</t>
  </si>
  <si>
    <t>③参加費　</t>
  </si>
  <si>
    <t>所　属　長　殿</t>
  </si>
  <si>
    <t>個人メドレー</t>
  </si>
  <si>
    <t>　今年も下記により開催いたしますので、多数ご参加くださいますようご案内申し上げます。</t>
  </si>
  <si>
    <t>　ホ、保護者の同意書を必要とする（所属責任者保管）</t>
  </si>
  <si>
    <t>１人１，０００円（保険料を含む。)</t>
  </si>
  <si>
    <t>200m</t>
  </si>
  <si>
    <t>400m</t>
  </si>
  <si>
    <t>50m</t>
  </si>
  <si>
    <t>100m</t>
  </si>
  <si>
    <t>No</t>
  </si>
  <si>
    <t>中学・高校・一般</t>
  </si>
  <si>
    <t>小学・中学・高校・一般</t>
  </si>
  <si>
    <t>小学低・小学高・中学・高校・一般</t>
  </si>
  <si>
    <t>（クラス別に下記のとおり）※小学低：１～４年、小学高：５～６年</t>
  </si>
  <si>
    <t>申込日：</t>
  </si>
  <si>
    <t>所属名：</t>
  </si>
  <si>
    <t>栗原水泳協会</t>
  </si>
  <si>
    <t>監督者：</t>
  </si>
  <si>
    <t>栗原　泳太郎</t>
  </si>
  <si>
    <t>印</t>
  </si>
  <si>
    <t>男子：</t>
  </si>
  <si>
    <t>住所：</t>
  </si>
  <si>
    <t>栗原市若柳字川北中町２７　</t>
  </si>
  <si>
    <t>連絡先：</t>
  </si>
  <si>
    <t>090-1234-5678</t>
  </si>
  <si>
    <t>女子：</t>
  </si>
  <si>
    <t>電話番号：</t>
  </si>
  <si>
    <t>0228-32-5259</t>
  </si>
  <si>
    <t>合計：</t>
  </si>
  <si>
    <t>個人種目エントリー</t>
  </si>
  <si>
    <t>個人種目エントリー数確認欄</t>
  </si>
  <si>
    <t>選択リスト</t>
  </si>
  <si>
    <t>クラス対応表</t>
  </si>
  <si>
    <t>№</t>
  </si>
  <si>
    <t>氏名</t>
  </si>
  <si>
    <t>ﾌﾘｶﾞﾅ</t>
  </si>
  <si>
    <t>区分</t>
  </si>
  <si>
    <t>学年</t>
  </si>
  <si>
    <t>種目（１）</t>
  </si>
  <si>
    <t>分</t>
  </si>
  <si>
    <t>秒</t>
  </si>
  <si>
    <t>種目（２）</t>
  </si>
  <si>
    <t>種目（３）</t>
  </si>
  <si>
    <t>選手</t>
  </si>
  <si>
    <t>種目ID１</t>
  </si>
  <si>
    <t>種目ID２</t>
  </si>
  <si>
    <t>種目ID３</t>
  </si>
  <si>
    <t>種目</t>
  </si>
  <si>
    <t>男</t>
  </si>
  <si>
    <t>女</t>
  </si>
  <si>
    <t>距離</t>
  </si>
  <si>
    <t>クラス</t>
  </si>
  <si>
    <t>学年</t>
  </si>
  <si>
    <t>クラス</t>
  </si>
  <si>
    <t>例</t>
  </si>
  <si>
    <t>栗原　泳子</t>
  </si>
  <si>
    <t>ｸﾘﾊﾗ　ｴｲｺ</t>
  </si>
  <si>
    <t>中学</t>
  </si>
  <si>
    <t xml:space="preserve">  50m</t>
  </si>
  <si>
    <t>自由形</t>
  </si>
  <si>
    <t>32</t>
  </si>
  <si>
    <t>05</t>
  </si>
  <si>
    <t xml:space="preserve"> 200m</t>
  </si>
  <si>
    <t>2</t>
  </si>
  <si>
    <t>40</t>
  </si>
  <si>
    <t>53</t>
  </si>
  <si>
    <t xml:space="preserve"> 100m</t>
  </si>
  <si>
    <t>バタフライ</t>
  </si>
  <si>
    <t>1</t>
  </si>
  <si>
    <t>18</t>
  </si>
  <si>
    <t>69</t>
  </si>
  <si>
    <t>確認</t>
  </si>
  <si>
    <t xml:space="preserve">  25m自由形</t>
  </si>
  <si>
    <t>小学</t>
  </si>
  <si>
    <t xml:space="preserve">  25m</t>
  </si>
  <si>
    <t>小学低</t>
  </si>
  <si>
    <t>高橋　水夢</t>
  </si>
  <si>
    <t>ﾀｶﾊｼ ｽｲﾑ</t>
  </si>
  <si>
    <t>32</t>
  </si>
  <si>
    <t>98</t>
  </si>
  <si>
    <t>1</t>
  </si>
  <si>
    <t>13</t>
  </si>
  <si>
    <t>53</t>
  </si>
  <si>
    <t xml:space="preserve">  50m自由形</t>
  </si>
  <si>
    <t xml:space="preserve">  50m</t>
  </si>
  <si>
    <t>三浦　泳一郎</t>
  </si>
  <si>
    <t>ﾐｳﾗ ｴｲｲﾁﾛｳ</t>
  </si>
  <si>
    <t xml:space="preserve"> 400m</t>
  </si>
  <si>
    <t>5</t>
  </si>
  <si>
    <t>01</t>
  </si>
  <si>
    <t>02</t>
  </si>
  <si>
    <t>1500m</t>
  </si>
  <si>
    <t>19</t>
  </si>
  <si>
    <t>36</t>
  </si>
  <si>
    <t>23</t>
  </si>
  <si>
    <t xml:space="preserve"> 100m自由形</t>
  </si>
  <si>
    <t>混合</t>
  </si>
  <si>
    <t>高校</t>
  </si>
  <si>
    <t xml:space="preserve"> 100m</t>
  </si>
  <si>
    <t>佐藤　泳子</t>
  </si>
  <si>
    <t>ｻﾄｳ　ｴｲｺ</t>
  </si>
  <si>
    <t>1</t>
  </si>
  <si>
    <t>02</t>
  </si>
  <si>
    <t>2</t>
  </si>
  <si>
    <t>50</t>
  </si>
  <si>
    <t>40</t>
  </si>
  <si>
    <t xml:space="preserve"> 200m自由形</t>
  </si>
  <si>
    <t>一般</t>
  </si>
  <si>
    <t xml:space="preserve"> 200m</t>
  </si>
  <si>
    <t>バタフライ</t>
  </si>
  <si>
    <t>菅原　泳美</t>
  </si>
  <si>
    <t>ｽｶﾞﾜﾗ ｴｲﾐ</t>
  </si>
  <si>
    <t>45</t>
  </si>
  <si>
    <t>45</t>
  </si>
  <si>
    <t>37</t>
  </si>
  <si>
    <t>23</t>
  </si>
  <si>
    <t xml:space="preserve"> 400m自由形</t>
  </si>
  <si>
    <t>OP</t>
  </si>
  <si>
    <t xml:space="preserve"> 400m</t>
  </si>
  <si>
    <t>小学高</t>
  </si>
  <si>
    <t xml:space="preserve"> 800m自由形</t>
  </si>
  <si>
    <t xml:space="preserve"> 800m</t>
  </si>
  <si>
    <t>1500m自由形</t>
  </si>
  <si>
    <t>1500m</t>
  </si>
  <si>
    <t>フリーリレー</t>
  </si>
  <si>
    <t xml:space="preserve">  25m背泳ぎ</t>
  </si>
  <si>
    <t>メドレーリレー</t>
  </si>
  <si>
    <t xml:space="preserve">  50m背泳ぎ</t>
  </si>
  <si>
    <t xml:space="preserve"> 100m背泳ぎ</t>
  </si>
  <si>
    <t xml:space="preserve"> 200m背泳ぎ</t>
  </si>
  <si>
    <t xml:space="preserve">  25m平泳ぎ</t>
  </si>
  <si>
    <t xml:space="preserve">  50m平泳ぎ</t>
  </si>
  <si>
    <t xml:space="preserve"> 100m平泳ぎ</t>
  </si>
  <si>
    <t xml:space="preserve"> 200m平泳ぎ</t>
  </si>
  <si>
    <t xml:space="preserve">  25mバタフライ</t>
  </si>
  <si>
    <t xml:space="preserve">  50mバタフライ</t>
  </si>
  <si>
    <t xml:space="preserve"> 100mバタフライ</t>
  </si>
  <si>
    <t xml:space="preserve"> 200mバタフライ</t>
  </si>
  <si>
    <t xml:space="preserve"> 100m個人メドレー</t>
  </si>
  <si>
    <t>OP</t>
  </si>
  <si>
    <t xml:space="preserve"> 200m個人メドレー</t>
  </si>
  <si>
    <t xml:space="preserve"> 400m個人メドレー</t>
  </si>
  <si>
    <t>end</t>
  </si>
  <si>
    <t>申込日：</t>
  </si>
  <si>
    <t>印</t>
  </si>
  <si>
    <t>男子：</t>
  </si>
  <si>
    <t>住　所：</t>
  </si>
  <si>
    <t>女子：</t>
  </si>
  <si>
    <t>合計：</t>
  </si>
  <si>
    <t>エントリー数カウント用</t>
  </si>
  <si>
    <t>№</t>
  </si>
  <si>
    <t>氏名</t>
  </si>
  <si>
    <t>ﾌﾘｶﾞﾅ</t>
  </si>
  <si>
    <t>学年</t>
  </si>
  <si>
    <t>種目ID２</t>
  </si>
  <si>
    <t>種目ID３</t>
  </si>
  <si>
    <t>クラス</t>
  </si>
  <si>
    <t>ｸﾘﾊﾗ　ｴｲｺ</t>
  </si>
  <si>
    <t>05</t>
  </si>
  <si>
    <t>2</t>
  </si>
  <si>
    <t>53</t>
  </si>
  <si>
    <t>18</t>
  </si>
  <si>
    <t xml:space="preserve">  50m</t>
  </si>
  <si>
    <t xml:space="preserve"> 100m</t>
  </si>
  <si>
    <t xml:space="preserve"> 200m</t>
  </si>
  <si>
    <t>バタフライ</t>
  </si>
  <si>
    <t>OP</t>
  </si>
  <si>
    <t xml:space="preserve"> 400m</t>
  </si>
  <si>
    <t>フリーリレー</t>
  </si>
  <si>
    <t>住所：</t>
  </si>
  <si>
    <t>リレー種目エントリー</t>
  </si>
  <si>
    <t>リレー種目エントリー数確認欄</t>
  </si>
  <si>
    <t>学年</t>
  </si>
  <si>
    <t>種目ID１</t>
  </si>
  <si>
    <t>種目ID２</t>
  </si>
  <si>
    <t>種目ID３</t>
  </si>
  <si>
    <t>混合</t>
  </si>
  <si>
    <t>クラス</t>
  </si>
  <si>
    <t>栗原水協</t>
  </si>
  <si>
    <t>ｸﾘﾊﾗｽｲｷｮｳ</t>
  </si>
  <si>
    <t>男</t>
  </si>
  <si>
    <t>4</t>
  </si>
  <si>
    <t>56</t>
  </si>
  <si>
    <t>05</t>
  </si>
  <si>
    <t>フリーリレー</t>
  </si>
  <si>
    <t>2</t>
  </si>
  <si>
    <t>20</t>
  </si>
  <si>
    <t>53</t>
  </si>
  <si>
    <t>4</t>
  </si>
  <si>
    <t>40</t>
  </si>
  <si>
    <t>69</t>
  </si>
  <si>
    <t xml:space="preserve"> 200mメドレーリレー</t>
  </si>
  <si>
    <t xml:space="preserve">  25m</t>
  </si>
  <si>
    <t xml:space="preserve"> 400mメドレーリレー</t>
  </si>
  <si>
    <t xml:space="preserve">  50m</t>
  </si>
  <si>
    <t xml:space="preserve"> 200mフリーリレー</t>
  </si>
  <si>
    <t xml:space="preserve"> 400mフリーリレー</t>
  </si>
  <si>
    <t>OP</t>
  </si>
  <si>
    <t xml:space="preserve"> 400m</t>
  </si>
  <si>
    <t>フリーリレー</t>
  </si>
  <si>
    <t>end</t>
  </si>
  <si>
    <t>end</t>
  </si>
  <si>
    <t>仙北青少年水泳大会　競技順一覧（予定）</t>
  </si>
  <si>
    <t>　９．申込書のダウンロード</t>
  </si>
  <si>
    <t>http://www.kuriharacity-taikyou.net</t>
  </si>
  <si>
    <t>kurihara.suikyou@gmail.com</t>
  </si>
  <si>
    <t>　　（※エントリーデータ確認のため、必ず両方の提出をお願いします。）</t>
  </si>
  <si>
    <r>
      <t>　ニ、エントリーシートのExcelデータを下記メールアドレスあて送信のこと。</t>
    </r>
    <r>
      <rPr>
        <b/>
        <sz val="12"/>
        <rFont val="ＭＳ ゴシック"/>
        <family val="3"/>
      </rPr>
      <t>※</t>
    </r>
  </si>
  <si>
    <r>
      <t>　ハ、入力したエントリーシートを印刷し、押印の上、下記申込先あて郵送のこと。</t>
    </r>
    <r>
      <rPr>
        <b/>
        <sz val="12"/>
        <rFont val="ＭＳ ゴシック"/>
        <family val="3"/>
      </rPr>
      <t>※</t>
    </r>
  </si>
  <si>
    <t>（小、中、高、一般）別</t>
  </si>
  <si>
    <t>end</t>
  </si>
  <si>
    <t>←</t>
  </si>
  <si>
    <t>←</t>
  </si>
  <si>
    <t>←自動で入力されます。</t>
  </si>
  <si>
    <t>女</t>
  </si>
  <si>
    <t>　ロ、所属・監督者情報欄、及び選手の区分、学年、エントリータイムを必ず入力のこと</t>
  </si>
  <si>
    <t>　１．主　　催</t>
  </si>
  <si>
    <t>　２．主　　管</t>
  </si>
  <si>
    <t>　５．会　　場</t>
  </si>
  <si>
    <t>　７．種　　目</t>
  </si>
  <si>
    <t>　４．期　　日</t>
  </si>
  <si>
    <t>　３．後　　援</t>
  </si>
  <si>
    <r>
      <t>第●●回　仙北青少年水泳大会　　参加申込書（個人種目）</t>
    </r>
    <r>
      <rPr>
        <b/>
        <sz val="16"/>
        <color indexed="10"/>
        <rFont val="ＭＳ Ｐゴシック"/>
        <family val="3"/>
      </rPr>
      <t>　【記入例】</t>
    </r>
  </si>
  <si>
    <t>⑥データ送信先</t>
  </si>
  <si>
    <t>栗原市体育協会ホームページ（「新着ニュース」のページ）からダウンロードできます。</t>
  </si>
  <si>
    <t>第６３回仙北青少年水泳大会の開催について　(案内)</t>
  </si>
  <si>
    <t>平成２９年８月６日(日)　　午前９時より競技開始　</t>
  </si>
  <si>
    <t>（７時００分よりプール開放　午前８時３０分より開会式）</t>
  </si>
  <si>
    <t>１人２種目以内(リレーは除く)　１種目何名でも可</t>
  </si>
  <si>
    <t>７月２１日（金）必着</t>
  </si>
  <si>
    <t>〒９８９－５５０２　宮城県栗原市若柳字川南南大通１４－１６　</t>
  </si>
  <si>
    <t>栗原市水泳協会事務局　　高橋　惇　（０９０－８７８３－４２５２）</t>
  </si>
  <si>
    <t>←入力不要</t>
  </si>
  <si>
    <t>　１０．その他</t>
  </si>
  <si>
    <t>（新）　テイク・ユア・マーク（Take your mark）　→　ピ（ピストル音）</t>
  </si>
  <si>
    <t>（旧）　ヨーイ（用意）　→　ピ（ピストル音）</t>
  </si>
  <si>
    <t>第６３回（平成２９年度）大会から、次のようになりますので、ご注意ください。</t>
  </si>
  <si>
    <t>平成２９年度から日本水泳連盟競泳競技規則の改正により、スタート合図が変更になり</t>
  </si>
  <si>
    <t>ました。</t>
  </si>
  <si>
    <t>若柳中学校プール（公認５０ｍ）　　栗原市若柳字川南袋２５</t>
  </si>
  <si>
    <t>第６３回　仙北青少年水泳大会　　参加申込書（個人種目）</t>
  </si>
  <si>
    <t>第６３回　仙北青少年水泳大会　　参加申込書（リレー種目）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</si>
</sst>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yyyy/m/d;@"/>
    <numFmt numFmtId="178" formatCode="#,##0&quot;名&quot;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6"/>
      <color indexed="10"/>
      <name val="ＭＳ Ｐゴシック"/>
      <family val="3"/>
    </font>
    <font>
      <sz val="11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2"/>
      <color indexed="30"/>
      <name val="ＭＳ ゴシック"/>
      <family val="3"/>
    </font>
    <font>
      <sz val="16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rgb="FF002060"/>
      <name val="Calibri"/>
      <family val="3"/>
    </font>
    <font>
      <b/>
      <sz val="12"/>
      <color theme="1"/>
      <name val="Calibri"/>
      <family val="3"/>
    </font>
    <font>
      <b/>
      <sz val="12"/>
      <name val="Calibri"/>
      <family val="3"/>
    </font>
    <font>
      <b/>
      <sz val="12"/>
      <color indexed="12"/>
      <name val="Calibri"/>
      <family val="3"/>
    </font>
    <font>
      <b/>
      <sz val="12"/>
      <color rgb="FF0000FF"/>
      <name val="Calibri"/>
      <family val="3"/>
    </font>
    <font>
      <b/>
      <sz val="11"/>
      <color indexed="10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u val="single"/>
      <sz val="12"/>
      <color theme="10"/>
      <name val="ＭＳ ゴシック"/>
      <family val="3"/>
    </font>
    <font>
      <sz val="16"/>
      <color theme="1"/>
      <name val="Calibri"/>
      <family val="3"/>
    </font>
    <font>
      <sz val="12"/>
      <color rgb="FF0000F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tted"/>
      <right style="dotted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dotted"/>
      <right style="dotted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" fillId="0" borderId="0">
      <alignment/>
      <protection/>
    </xf>
    <xf numFmtId="0" fontId="60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right" vertical="center" indent="1"/>
    </xf>
    <xf numFmtId="0" fontId="61" fillId="0" borderId="0" xfId="0" applyNumberFormat="1" applyFont="1" applyFill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vertical="center" wrapText="1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 wrapText="1"/>
    </xf>
    <xf numFmtId="0" fontId="61" fillId="0" borderId="0" xfId="0" applyNumberFormat="1" applyFont="1" applyBorder="1" applyAlignment="1">
      <alignment vertical="center"/>
    </xf>
    <xf numFmtId="178" fontId="61" fillId="0" borderId="11" xfId="0" applyNumberFormat="1" applyFont="1" applyBorder="1" applyAlignment="1">
      <alignment vertical="center"/>
    </xf>
    <xf numFmtId="0" fontId="66" fillId="0" borderId="0" xfId="0" applyNumberFormat="1" applyFont="1" applyFill="1" applyBorder="1" applyAlignment="1">
      <alignment horizontal="left" vertical="center" shrinkToFit="1"/>
    </xf>
    <xf numFmtId="0" fontId="67" fillId="0" borderId="0" xfId="0" applyNumberFormat="1" applyFont="1" applyFill="1" applyBorder="1" applyAlignment="1">
      <alignment vertical="center" wrapText="1"/>
    </xf>
    <xf numFmtId="0" fontId="64" fillId="0" borderId="0" xfId="0" applyNumberFormat="1" applyFont="1" applyAlignment="1">
      <alignment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 vertical="center"/>
    </xf>
    <xf numFmtId="0" fontId="67" fillId="0" borderId="0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horizontal="left" vertical="top" wrapText="1"/>
    </xf>
    <xf numFmtId="0" fontId="68" fillId="0" borderId="0" xfId="0" applyNumberFormat="1" applyFont="1" applyFill="1" applyAlignment="1">
      <alignment horizontal="left" vertical="center"/>
    </xf>
    <xf numFmtId="0" fontId="68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49" fontId="65" fillId="33" borderId="12" xfId="0" applyNumberFormat="1" applyFont="1" applyFill="1" applyBorder="1" applyAlignment="1">
      <alignment vertical="center"/>
    </xf>
    <xf numFmtId="49" fontId="65" fillId="33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9" fillId="34" borderId="14" xfId="61" applyNumberFormat="1" applyFont="1" applyFill="1" applyBorder="1" applyAlignment="1">
      <alignment horizontal="center" vertical="center"/>
      <protection/>
    </xf>
    <xf numFmtId="49" fontId="69" fillId="34" borderId="15" xfId="61" applyNumberFormat="1" applyFont="1" applyFill="1" applyBorder="1" applyAlignment="1">
      <alignment horizontal="center" vertical="center"/>
      <protection/>
    </xf>
    <xf numFmtId="49" fontId="69" fillId="34" borderId="16" xfId="61" applyNumberFormat="1" applyFont="1" applyFill="1" applyBorder="1" applyAlignment="1">
      <alignment horizontal="center" vertical="center"/>
      <protection/>
    </xf>
    <xf numFmtId="49" fontId="69" fillId="34" borderId="17" xfId="61" applyNumberFormat="1" applyFont="1" applyFill="1" applyBorder="1" applyAlignment="1">
      <alignment horizontal="center" vertical="center"/>
      <protection/>
    </xf>
    <xf numFmtId="49" fontId="69" fillId="34" borderId="18" xfId="61" applyNumberFormat="1" applyFont="1" applyFill="1" applyBorder="1" applyAlignment="1">
      <alignment horizontal="center" vertical="center"/>
      <protection/>
    </xf>
    <xf numFmtId="49" fontId="69" fillId="34" borderId="19" xfId="61" applyNumberFormat="1" applyFont="1" applyFill="1" applyBorder="1" applyAlignment="1">
      <alignment horizontal="center" vertical="center"/>
      <protection/>
    </xf>
    <xf numFmtId="49" fontId="69" fillId="34" borderId="20" xfId="0" applyNumberFormat="1" applyFont="1" applyFill="1" applyBorder="1" applyAlignment="1">
      <alignment horizontal="center" vertical="center"/>
    </xf>
    <xf numFmtId="49" fontId="70" fillId="35" borderId="14" xfId="0" applyNumberFormat="1" applyFont="1" applyFill="1" applyBorder="1" applyAlignment="1">
      <alignment horizontal="center" vertical="center" wrapText="1"/>
    </xf>
    <xf numFmtId="0" fontId="69" fillId="34" borderId="20" xfId="61" applyNumberFormat="1" applyFont="1" applyFill="1" applyBorder="1" applyAlignment="1">
      <alignment horizontal="center" vertical="center"/>
      <protection/>
    </xf>
    <xf numFmtId="49" fontId="71" fillId="36" borderId="21" xfId="0" applyNumberFormat="1" applyFont="1" applyFill="1" applyBorder="1" applyAlignment="1">
      <alignment horizontal="center" vertical="center"/>
    </xf>
    <xf numFmtId="0" fontId="71" fillId="36" borderId="12" xfId="0" applyFont="1" applyFill="1" applyBorder="1" applyAlignment="1">
      <alignment horizontal="center" vertical="center"/>
    </xf>
    <xf numFmtId="0" fontId="71" fillId="36" borderId="2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37" borderId="23" xfId="0" applyNumberFormat="1" applyFont="1" applyFill="1" applyBorder="1" applyAlignment="1">
      <alignment horizontal="center" vertical="center"/>
    </xf>
    <xf numFmtId="49" fontId="0" fillId="37" borderId="24" xfId="0" applyNumberFormat="1" applyFont="1" applyFill="1" applyBorder="1" applyAlignment="1">
      <alignment horizontal="center" vertical="center"/>
    </xf>
    <xf numFmtId="49" fontId="0" fillId="37" borderId="25" xfId="0" applyNumberFormat="1" applyFont="1" applyFill="1" applyBorder="1" applyAlignment="1">
      <alignment horizontal="center" vertical="center"/>
    </xf>
    <xf numFmtId="0" fontId="0" fillId="37" borderId="25" xfId="0" applyNumberFormat="1" applyFont="1" applyFill="1" applyBorder="1" applyAlignment="1">
      <alignment horizontal="center" vertical="center"/>
    </xf>
    <xf numFmtId="49" fontId="0" fillId="37" borderId="26" xfId="0" applyNumberFormat="1" applyFont="1" applyFill="1" applyBorder="1" applyAlignment="1">
      <alignment horizontal="right" vertical="center"/>
    </xf>
    <xf numFmtId="49" fontId="0" fillId="37" borderId="25" xfId="0" applyNumberFormat="1" applyFont="1" applyFill="1" applyBorder="1" applyAlignment="1" applyProtection="1">
      <alignment horizontal="left" vertical="center"/>
      <protection locked="0"/>
    </xf>
    <xf numFmtId="49" fontId="0" fillId="37" borderId="27" xfId="0" applyNumberFormat="1" applyFont="1" applyFill="1" applyBorder="1" applyAlignment="1">
      <alignment horizontal="center" vertical="center"/>
    </xf>
    <xf numFmtId="49" fontId="0" fillId="37" borderId="28" xfId="0" applyNumberFormat="1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49" fontId="0" fillId="37" borderId="30" xfId="0" applyNumberFormat="1" applyFont="1" applyFill="1" applyBorder="1" applyAlignment="1">
      <alignment horizontal="center" vertical="center"/>
    </xf>
    <xf numFmtId="49" fontId="0" fillId="37" borderId="31" xfId="0" applyNumberFormat="1" applyFont="1" applyFill="1" applyBorder="1" applyAlignment="1">
      <alignment horizontal="center" vertical="center"/>
    </xf>
    <xf numFmtId="49" fontId="70" fillId="35" borderId="32" xfId="0" applyNumberFormat="1" applyFont="1" applyFill="1" applyBorder="1" applyAlignment="1">
      <alignment horizontal="center" vertical="center"/>
    </xf>
    <xf numFmtId="49" fontId="0" fillId="37" borderId="30" xfId="0" applyNumberFormat="1" applyFont="1" applyFill="1" applyBorder="1" applyAlignment="1" applyProtection="1">
      <alignment horizontal="left" vertical="center"/>
      <protection locked="0"/>
    </xf>
    <xf numFmtId="0" fontId="71" fillId="36" borderId="33" xfId="0" applyNumberFormat="1" applyFont="1" applyFill="1" applyBorder="1" applyAlignment="1">
      <alignment horizontal="center" vertical="center"/>
    </xf>
    <xf numFmtId="0" fontId="71" fillId="36" borderId="25" xfId="0" applyNumberFormat="1" applyFont="1" applyFill="1" applyBorder="1" applyAlignment="1">
      <alignment horizontal="center" vertical="center"/>
    </xf>
    <xf numFmtId="0" fontId="71" fillId="36" borderId="34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49" fontId="0" fillId="0" borderId="36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37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38" xfId="0" applyNumberFormat="1" applyFont="1" applyFill="1" applyBorder="1" applyAlignment="1" applyProtection="1">
      <alignment horizontal="center" vertical="center"/>
      <protection locked="0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71" fillId="36" borderId="42" xfId="0" applyNumberFormat="1" applyFont="1" applyFill="1" applyBorder="1" applyAlignment="1">
      <alignment horizontal="center" vertical="center" shrinkToFit="1"/>
    </xf>
    <xf numFmtId="0" fontId="71" fillId="36" borderId="10" xfId="0" applyNumberFormat="1" applyFont="1" applyFill="1" applyBorder="1" applyAlignment="1">
      <alignment horizontal="center" vertical="center"/>
    </xf>
    <xf numFmtId="0" fontId="71" fillId="36" borderId="43" xfId="0" applyNumberFormat="1" applyFont="1" applyFill="1" applyBorder="1" applyAlignment="1">
      <alignment horizontal="center" vertical="center"/>
    </xf>
    <xf numFmtId="0" fontId="71" fillId="36" borderId="10" xfId="0" applyNumberFormat="1" applyFont="1" applyFill="1" applyBorder="1" applyAlignment="1">
      <alignment horizontal="center" vertical="center" shrinkToFit="1"/>
    </xf>
    <xf numFmtId="0" fontId="71" fillId="36" borderId="43" xfId="0" applyNumberFormat="1" applyFont="1" applyFill="1" applyBorder="1" applyAlignment="1">
      <alignment horizontal="center" vertical="center" shrinkToFit="1"/>
    </xf>
    <xf numFmtId="0" fontId="71" fillId="36" borderId="44" xfId="0" applyNumberFormat="1" applyFont="1" applyFill="1" applyBorder="1" applyAlignment="1">
      <alignment horizontal="center" vertical="center" shrinkToFit="1"/>
    </xf>
    <xf numFmtId="0" fontId="71" fillId="36" borderId="45" xfId="0" applyNumberFormat="1" applyFont="1" applyFill="1" applyBorder="1" applyAlignment="1">
      <alignment horizontal="center" vertical="center"/>
    </xf>
    <xf numFmtId="0" fontId="71" fillId="36" borderId="46" xfId="0" applyNumberFormat="1" applyFont="1" applyFill="1" applyBorder="1" applyAlignment="1">
      <alignment horizontal="center" vertical="center"/>
    </xf>
    <xf numFmtId="0" fontId="71" fillId="36" borderId="33" xfId="0" applyNumberFormat="1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49" fontId="0" fillId="0" borderId="48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49" fontId="0" fillId="0" borderId="49" xfId="0" applyNumberFormat="1" applyFont="1" applyFill="1" applyBorder="1" applyAlignment="1" applyProtection="1">
      <alignment horizontal="right" vertical="center"/>
      <protection locked="0"/>
    </xf>
    <xf numFmtId="49" fontId="0" fillId="0" borderId="45" xfId="0" applyNumberFormat="1" applyFont="1" applyFill="1" applyBorder="1" applyAlignment="1" applyProtection="1">
      <alignment horizontal="left" vertical="center"/>
      <protection locked="0"/>
    </xf>
    <xf numFmtId="49" fontId="0" fillId="0" borderId="50" xfId="0" applyNumberFormat="1" applyFont="1" applyFill="1" applyBorder="1" applyAlignment="1" applyProtection="1">
      <alignment horizontal="center" vertical="center"/>
      <protection locked="0"/>
    </xf>
    <xf numFmtId="49" fontId="0" fillId="0" borderId="51" xfId="0" applyNumberFormat="1" applyFont="1" applyFill="1" applyBorder="1" applyAlignment="1" applyProtection="1">
      <alignment horizontal="center" vertical="center"/>
      <protection locked="0"/>
    </xf>
    <xf numFmtId="49" fontId="0" fillId="0" borderId="52" xfId="0" applyNumberFormat="1" applyFont="1" applyFill="1" applyBorder="1" applyAlignment="1" applyProtection="1">
      <alignment horizontal="center" vertical="center"/>
      <protection locked="0"/>
    </xf>
    <xf numFmtId="49" fontId="0" fillId="0" borderId="53" xfId="0" applyNumberFormat="1" applyFont="1" applyFill="1" applyBorder="1" applyAlignment="1" applyProtection="1">
      <alignment horizontal="center" vertical="center"/>
      <protection locked="0"/>
    </xf>
    <xf numFmtId="49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49" fontId="72" fillId="36" borderId="21" xfId="0" applyNumberFormat="1" applyFont="1" applyFill="1" applyBorder="1" applyAlignment="1">
      <alignment horizontal="center" vertical="center"/>
    </xf>
    <xf numFmtId="0" fontId="72" fillId="36" borderId="12" xfId="0" applyFont="1" applyFill="1" applyBorder="1" applyAlignment="1">
      <alignment horizontal="center" vertical="center"/>
    </xf>
    <xf numFmtId="0" fontId="72" fillId="36" borderId="22" xfId="0" applyFont="1" applyFill="1" applyBorder="1" applyAlignment="1">
      <alignment horizontal="center" vertical="center"/>
    </xf>
    <xf numFmtId="0" fontId="72" fillId="36" borderId="33" xfId="0" applyNumberFormat="1" applyFont="1" applyFill="1" applyBorder="1" applyAlignment="1">
      <alignment horizontal="center" vertical="center"/>
    </xf>
    <xf numFmtId="0" fontId="72" fillId="36" borderId="25" xfId="0" applyNumberFormat="1" applyFont="1" applyFill="1" applyBorder="1" applyAlignment="1">
      <alignment horizontal="center" vertical="center"/>
    </xf>
    <xf numFmtId="0" fontId="72" fillId="36" borderId="34" xfId="0" applyNumberFormat="1" applyFont="1" applyFill="1" applyBorder="1" applyAlignment="1">
      <alignment horizontal="center" vertical="center"/>
    </xf>
    <xf numFmtId="0" fontId="72" fillId="36" borderId="44" xfId="0" applyNumberFormat="1" applyFont="1" applyFill="1" applyBorder="1" applyAlignment="1">
      <alignment horizontal="center" vertical="center" shrinkToFit="1"/>
    </xf>
    <xf numFmtId="0" fontId="0" fillId="36" borderId="45" xfId="0" applyNumberFormat="1" applyFont="1" applyFill="1" applyBorder="1" applyAlignment="1">
      <alignment horizontal="center" vertical="center"/>
    </xf>
    <xf numFmtId="0" fontId="0" fillId="36" borderId="46" xfId="0" applyNumberFormat="1" applyFont="1" applyFill="1" applyBorder="1" applyAlignment="1">
      <alignment horizontal="center" vertical="center"/>
    </xf>
    <xf numFmtId="0" fontId="72" fillId="36" borderId="33" xfId="0" applyNumberFormat="1" applyFont="1" applyFill="1" applyBorder="1" applyAlignment="1">
      <alignment horizontal="center" vertical="center" shrinkToFit="1"/>
    </xf>
    <xf numFmtId="0" fontId="0" fillId="36" borderId="25" xfId="0" applyNumberFormat="1" applyFont="1" applyFill="1" applyBorder="1" applyAlignment="1">
      <alignment horizontal="center" vertical="center"/>
    </xf>
    <xf numFmtId="0" fontId="0" fillId="36" borderId="34" xfId="0" applyNumberFormat="1" applyFont="1" applyFill="1" applyBorder="1" applyAlignment="1">
      <alignment horizontal="center" vertical="center"/>
    </xf>
    <xf numFmtId="0" fontId="74" fillId="0" borderId="0" xfId="43" applyFont="1" applyAlignment="1">
      <alignment/>
    </xf>
    <xf numFmtId="0" fontId="61" fillId="0" borderId="0" xfId="0" applyFont="1" applyAlignment="1">
      <alignment vertical="center"/>
    </xf>
    <xf numFmtId="0" fontId="64" fillId="0" borderId="0" xfId="0" applyNumberFormat="1" applyFont="1" applyFill="1" applyAlignment="1">
      <alignment vertical="center"/>
    </xf>
    <xf numFmtId="0" fontId="64" fillId="0" borderId="0" xfId="0" applyNumberFormat="1" applyFont="1" applyBorder="1" applyAlignment="1">
      <alignment vertical="center"/>
    </xf>
    <xf numFmtId="0" fontId="64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58" fontId="3" fillId="0" borderId="0" xfId="0" applyNumberFormat="1" applyFont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4" fillId="0" borderId="0" xfId="43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60" xfId="0" applyFont="1" applyBorder="1" applyAlignment="1">
      <alignment horizontal="left"/>
    </xf>
    <xf numFmtId="0" fontId="61" fillId="0" borderId="0" xfId="0" applyNumberFormat="1" applyFont="1" applyFill="1" applyAlignment="1">
      <alignment horizontal="right" vertical="center"/>
    </xf>
    <xf numFmtId="177" fontId="76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left" vertical="center"/>
    </xf>
    <xf numFmtId="0" fontId="66" fillId="0" borderId="60" xfId="0" applyNumberFormat="1" applyFont="1" applyFill="1" applyBorder="1" applyAlignment="1">
      <alignment horizontal="left" vertical="center" shrinkToFit="1"/>
    </xf>
    <xf numFmtId="0" fontId="65" fillId="0" borderId="0" xfId="0" applyNumberFormat="1" applyFont="1" applyFill="1" applyBorder="1" applyAlignment="1">
      <alignment horizontal="center" vertical="center"/>
    </xf>
    <xf numFmtId="0" fontId="67" fillId="0" borderId="60" xfId="0" applyNumberFormat="1" applyFont="1" applyFill="1" applyBorder="1" applyAlignment="1">
      <alignment horizontal="center" vertical="center" wrapText="1"/>
    </xf>
    <xf numFmtId="0" fontId="61" fillId="0" borderId="62" xfId="0" applyNumberFormat="1" applyFont="1" applyBorder="1" applyAlignment="1">
      <alignment horizontal="center" vertical="center"/>
    </xf>
    <xf numFmtId="0" fontId="61" fillId="0" borderId="63" xfId="0" applyNumberFormat="1" applyFont="1" applyBorder="1" applyAlignment="1">
      <alignment horizontal="center" vertical="center"/>
    </xf>
    <xf numFmtId="49" fontId="65" fillId="33" borderId="21" xfId="0" applyNumberFormat="1" applyFont="1" applyFill="1" applyBorder="1" applyAlignment="1">
      <alignment horizontal="center" vertical="center"/>
    </xf>
    <xf numFmtId="49" fontId="65" fillId="33" borderId="64" xfId="0" applyNumberFormat="1" applyFont="1" applyFill="1" applyBorder="1" applyAlignment="1">
      <alignment horizontal="center" vertical="center"/>
    </xf>
    <xf numFmtId="49" fontId="65" fillId="33" borderId="65" xfId="0" applyNumberFormat="1" applyFont="1" applyFill="1" applyBorder="1" applyAlignment="1">
      <alignment horizontal="center" vertical="center"/>
    </xf>
    <xf numFmtId="49" fontId="69" fillId="34" borderId="21" xfId="61" applyNumberFormat="1" applyFont="1" applyFill="1" applyBorder="1" applyAlignment="1">
      <alignment horizontal="center" vertical="center"/>
      <protection/>
    </xf>
    <xf numFmtId="49" fontId="69" fillId="34" borderId="66" xfId="61" applyNumberFormat="1" applyFont="1" applyFill="1" applyBorder="1" applyAlignment="1">
      <alignment horizontal="center" vertical="center"/>
      <protection/>
    </xf>
    <xf numFmtId="0" fontId="67" fillId="0" borderId="41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center" vertical="center"/>
    </xf>
    <xf numFmtId="0" fontId="67" fillId="0" borderId="41" xfId="0" applyNumberFormat="1" applyFont="1" applyFill="1" applyBorder="1" applyAlignment="1">
      <alignment horizontal="center" vertical="center" wrapText="1"/>
    </xf>
    <xf numFmtId="0" fontId="67" fillId="0" borderId="60" xfId="0" applyNumberFormat="1" applyFont="1" applyFill="1" applyBorder="1" applyAlignment="1">
      <alignment vertical="center" wrapText="1"/>
    </xf>
    <xf numFmtId="0" fontId="67" fillId="0" borderId="41" xfId="0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28575</xdr:rowOff>
    </xdr:from>
    <xdr:to>
      <xdr:col>13</xdr:col>
      <xdr:colOff>9525</xdr:colOff>
      <xdr:row>5</xdr:row>
      <xdr:rowOff>66675</xdr:rowOff>
    </xdr:to>
    <xdr:sp>
      <xdr:nvSpPr>
        <xdr:cNvPr id="1" name="線吹き出し 1 (枠付き) 1"/>
        <xdr:cNvSpPr>
          <a:spLocks/>
        </xdr:cNvSpPr>
      </xdr:nvSpPr>
      <xdr:spPr>
        <a:xfrm>
          <a:off x="4029075" y="923925"/>
          <a:ext cx="1638300" cy="542925"/>
        </a:xfrm>
        <a:prstGeom prst="borderCallout1">
          <a:avLst>
            <a:gd name="adj1" fmla="val -94671"/>
            <a:gd name="adj2" fmla="val -73092"/>
            <a:gd name="adj3" fmla="val -50425"/>
            <a:gd name="adj4" fmla="val 774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所属・監督者情報欄は、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すべて記入してください。</a:t>
          </a:r>
        </a:p>
      </xdr:txBody>
    </xdr:sp>
    <xdr:clientData/>
  </xdr:twoCellAnchor>
  <xdr:twoCellAnchor>
    <xdr:from>
      <xdr:col>13</xdr:col>
      <xdr:colOff>9525</xdr:colOff>
      <xdr:row>3</xdr:row>
      <xdr:rowOff>19050</xdr:rowOff>
    </xdr:from>
    <xdr:to>
      <xdr:col>14</xdr:col>
      <xdr:colOff>28575</xdr:colOff>
      <xdr:row>4</xdr:row>
      <xdr:rowOff>28575</xdr:rowOff>
    </xdr:to>
    <xdr:sp>
      <xdr:nvSpPr>
        <xdr:cNvPr id="2" name="直線コネクタ 2"/>
        <xdr:cNvSpPr>
          <a:spLocks/>
        </xdr:cNvSpPr>
      </xdr:nvSpPr>
      <xdr:spPr>
        <a:xfrm flipV="1">
          <a:off x="5667375" y="914400"/>
          <a:ext cx="257175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47625</xdr:rowOff>
    </xdr:from>
    <xdr:to>
      <xdr:col>17</xdr:col>
      <xdr:colOff>209550</xdr:colOff>
      <xdr:row>15</xdr:row>
      <xdr:rowOff>219075</xdr:rowOff>
    </xdr:to>
    <xdr:sp>
      <xdr:nvSpPr>
        <xdr:cNvPr id="3" name="線吹き出し 1 (枠付き) 3"/>
        <xdr:cNvSpPr>
          <a:spLocks/>
        </xdr:cNvSpPr>
      </xdr:nvSpPr>
      <xdr:spPr>
        <a:xfrm>
          <a:off x="5114925" y="3276600"/>
          <a:ext cx="1905000" cy="628650"/>
        </a:xfrm>
        <a:prstGeom prst="borderCallout1">
          <a:avLst>
            <a:gd name="adj1" fmla="val -91898"/>
            <a:gd name="adj2" fmla="val -173310"/>
            <a:gd name="adj3" fmla="val -50425"/>
            <a:gd name="adj4" fmla="val 774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秒の欄、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1/100</a:t>
          </a:r>
          <a:r>
            <a:rPr lang="en-US" cap="none" sz="1200" b="1" i="0" u="none" baseline="0">
              <a:solidFill>
                <a:srgbClr val="FF0000"/>
              </a:solidFill>
            </a:rPr>
            <a:t>秒の欄は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２ケタ入力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"01","02"</a:t>
          </a:r>
        </a:p>
      </xdr:txBody>
    </xdr:sp>
    <xdr:clientData/>
  </xdr:twoCellAnchor>
  <xdr:twoCellAnchor>
    <xdr:from>
      <xdr:col>14</xdr:col>
      <xdr:colOff>114300</xdr:colOff>
      <xdr:row>3</xdr:row>
      <xdr:rowOff>104775</xdr:rowOff>
    </xdr:from>
    <xdr:to>
      <xdr:col>19</xdr:col>
      <xdr:colOff>142875</xdr:colOff>
      <xdr:row>5</xdr:row>
      <xdr:rowOff>152400</xdr:rowOff>
    </xdr:to>
    <xdr:sp>
      <xdr:nvSpPr>
        <xdr:cNvPr id="4" name="線吹き出し 1 (枠付き) 6"/>
        <xdr:cNvSpPr>
          <a:spLocks/>
        </xdr:cNvSpPr>
      </xdr:nvSpPr>
      <xdr:spPr>
        <a:xfrm>
          <a:off x="6010275" y="1000125"/>
          <a:ext cx="1819275" cy="552450"/>
        </a:xfrm>
        <a:prstGeom prst="borderCallout1">
          <a:avLst>
            <a:gd name="adj1" fmla="val -1597"/>
            <a:gd name="adj2" fmla="val -121574"/>
            <a:gd name="adj3" fmla="val -3120"/>
            <a:gd name="adj4" fmla="val -5134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入力データに誤りがないか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確認の上、押印。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Roaming\Microsoft\AddIns\Relax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ushi"/>
      <sheetName val="table"/>
      <sheetName val="BinaryView"/>
      <sheetName val="Undo"/>
      <sheetName val="Info"/>
      <sheetName val="stampEx"/>
      <sheetName val="stampBz1"/>
      <sheetName val="stampBz1r"/>
      <sheetName val="stampBz2"/>
      <sheetName val="stampBz2r"/>
      <sheetName val="stampBz3"/>
      <sheetName val="stampBz3r"/>
      <sheetName val="sakura"/>
      <sheetName val="fsGallery01"/>
      <sheetName val="fsGallery02"/>
      <sheetName val="fsGallery03"/>
      <sheetName val="fsGallery04"/>
      <sheetName val="fsGallery05"/>
      <sheetName val="fsGallery06"/>
      <sheetName val="SQL"/>
      <sheetName val="単票形式ファイル読込定義シート"/>
      <sheetName val="Grep結果"/>
      <sheetName val="ページ数カウント結果"/>
      <sheetName val="比較結果"/>
      <sheetName val="key"/>
      <sheetName val="Section"/>
      <sheetName val="ShortC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iharacity-taikyou.net/" TargetMode="External" /><Relationship Id="rId2" Type="http://schemas.openxmlformats.org/officeDocument/2006/relationships/hyperlink" Target="mailto:kurihara.suikyou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4">
      <selection activeCell="I4" sqref="I4"/>
    </sheetView>
  </sheetViews>
  <sheetFormatPr defaultColWidth="9.140625" defaultRowHeight="21.75" customHeight="1"/>
  <cols>
    <col min="1" max="1" width="4.421875" style="2" customWidth="1"/>
    <col min="2" max="2" width="16.57421875" style="2" customWidth="1"/>
    <col min="3" max="9" width="10.140625" style="2" customWidth="1"/>
    <col min="10" max="10" width="9.00390625" style="2" customWidth="1"/>
    <col min="11" max="11" width="5.140625" style="5" customWidth="1"/>
    <col min="12" max="12" width="9.00390625" style="6" customWidth="1"/>
    <col min="13" max="13" width="15.00390625" style="5" customWidth="1"/>
    <col min="14" max="14" width="9.7109375" style="5" customWidth="1"/>
    <col min="15" max="15" width="33.421875" style="5" customWidth="1"/>
    <col min="16" max="16384" width="9.00390625" style="2" customWidth="1"/>
  </cols>
  <sheetData>
    <row r="1" spans="1:15" ht="21.75" customHeight="1">
      <c r="A1" s="136" t="s">
        <v>53</v>
      </c>
      <c r="B1" s="136"/>
      <c r="C1" s="136"/>
      <c r="D1" s="136"/>
      <c r="E1" s="136"/>
      <c r="F1" s="136"/>
      <c r="G1" s="136"/>
      <c r="H1" s="136"/>
      <c r="K1" s="135" t="s">
        <v>255</v>
      </c>
      <c r="L1" s="135"/>
      <c r="M1" s="135"/>
      <c r="N1" s="135"/>
      <c r="O1" s="135"/>
    </row>
    <row r="2" spans="9:12" ht="21.75" customHeight="1">
      <c r="I2" s="4" t="s">
        <v>36</v>
      </c>
      <c r="L2" s="5"/>
    </row>
    <row r="3" spans="9:15" ht="21.75" customHeight="1">
      <c r="I3" s="4" t="s">
        <v>35</v>
      </c>
      <c r="K3" s="7" t="s">
        <v>62</v>
      </c>
      <c r="L3" s="7" t="s">
        <v>10</v>
      </c>
      <c r="M3" s="7" t="s">
        <v>7</v>
      </c>
      <c r="N3" s="7" t="s">
        <v>8</v>
      </c>
      <c r="O3" s="7" t="s">
        <v>9</v>
      </c>
    </row>
    <row r="4" spans="11:15" ht="21.75" customHeight="1">
      <c r="K4" s="8">
        <v>1</v>
      </c>
      <c r="L4" s="7" t="s">
        <v>12</v>
      </c>
      <c r="M4" s="7" t="s">
        <v>20</v>
      </c>
      <c r="N4" s="9" t="s">
        <v>58</v>
      </c>
      <c r="O4" s="8" t="s">
        <v>11</v>
      </c>
    </row>
    <row r="5" spans="1:15" ht="21.75" customHeight="1">
      <c r="A5" s="137" t="s">
        <v>278</v>
      </c>
      <c r="B5" s="137"/>
      <c r="C5" s="137"/>
      <c r="D5" s="137"/>
      <c r="E5" s="137"/>
      <c r="F5" s="137"/>
      <c r="G5" s="137"/>
      <c r="H5" s="137"/>
      <c r="I5" s="137"/>
      <c r="K5" s="8">
        <v>2</v>
      </c>
      <c r="L5" s="7" t="s">
        <v>13</v>
      </c>
      <c r="M5" s="7" t="s">
        <v>20</v>
      </c>
      <c r="N5" s="9" t="s">
        <v>58</v>
      </c>
      <c r="O5" s="8" t="s">
        <v>11</v>
      </c>
    </row>
    <row r="6" spans="11:15" ht="21.75" customHeight="1">
      <c r="K6" s="8">
        <v>3</v>
      </c>
      <c r="L6" s="7" t="s">
        <v>12</v>
      </c>
      <c r="M6" s="7" t="s">
        <v>20</v>
      </c>
      <c r="N6" s="9" t="s">
        <v>59</v>
      </c>
      <c r="O6" s="8" t="s">
        <v>63</v>
      </c>
    </row>
    <row r="7" spans="1:15" ht="21.75" customHeight="1">
      <c r="A7" s="136" t="s">
        <v>55</v>
      </c>
      <c r="B7" s="136"/>
      <c r="C7" s="136"/>
      <c r="D7" s="136"/>
      <c r="E7" s="136"/>
      <c r="F7" s="136"/>
      <c r="G7" s="136"/>
      <c r="H7" s="136"/>
      <c r="I7" s="136"/>
      <c r="K7" s="8">
        <v>4</v>
      </c>
      <c r="L7" s="7" t="s">
        <v>13</v>
      </c>
      <c r="M7" s="7" t="s">
        <v>20</v>
      </c>
      <c r="N7" s="9" t="s">
        <v>59</v>
      </c>
      <c r="O7" s="8" t="s">
        <v>63</v>
      </c>
    </row>
    <row r="8" spans="11:15" ht="21.75" customHeight="1">
      <c r="K8" s="8">
        <v>5</v>
      </c>
      <c r="L8" s="7" t="s">
        <v>12</v>
      </c>
      <c r="M8" s="7" t="s">
        <v>15</v>
      </c>
      <c r="N8" s="9" t="s">
        <v>58</v>
      </c>
      <c r="O8" s="8" t="s">
        <v>64</v>
      </c>
    </row>
    <row r="9" spans="1:15" ht="21.75" customHeight="1">
      <c r="A9" s="137" t="s">
        <v>6</v>
      </c>
      <c r="B9" s="137"/>
      <c r="C9" s="137"/>
      <c r="D9" s="137"/>
      <c r="E9" s="137"/>
      <c r="F9" s="137"/>
      <c r="G9" s="137"/>
      <c r="H9" s="137"/>
      <c r="I9" s="137"/>
      <c r="K9" s="8">
        <v>6</v>
      </c>
      <c r="L9" s="7" t="s">
        <v>13</v>
      </c>
      <c r="M9" s="7" t="s">
        <v>15</v>
      </c>
      <c r="N9" s="9" t="s">
        <v>58</v>
      </c>
      <c r="O9" s="8" t="s">
        <v>64</v>
      </c>
    </row>
    <row r="10" spans="1:15" ht="21.75" customHeight="1">
      <c r="A10" s="2" t="s">
        <v>24</v>
      </c>
      <c r="K10" s="8">
        <v>7</v>
      </c>
      <c r="L10" s="7" t="s">
        <v>12</v>
      </c>
      <c r="M10" s="7" t="s">
        <v>16</v>
      </c>
      <c r="N10" s="9" t="s">
        <v>58</v>
      </c>
      <c r="O10" s="8" t="s">
        <v>63</v>
      </c>
    </row>
    <row r="11" spans="1:15" ht="21.75" customHeight="1">
      <c r="A11" s="1" t="s">
        <v>269</v>
      </c>
      <c r="C11" s="136" t="s">
        <v>41</v>
      </c>
      <c r="D11" s="136"/>
      <c r="E11" s="136"/>
      <c r="F11" s="136"/>
      <c r="G11" s="136"/>
      <c r="H11" s="136"/>
      <c r="I11" s="136"/>
      <c r="K11" s="8">
        <v>8</v>
      </c>
      <c r="L11" s="7" t="s">
        <v>13</v>
      </c>
      <c r="M11" s="7" t="s">
        <v>16</v>
      </c>
      <c r="N11" s="9" t="s">
        <v>58</v>
      </c>
      <c r="O11" s="8" t="s">
        <v>63</v>
      </c>
    </row>
    <row r="12" spans="1:15" ht="21.75" customHeight="1">
      <c r="A12" s="1" t="s">
        <v>270</v>
      </c>
      <c r="C12" s="136" t="s">
        <v>42</v>
      </c>
      <c r="D12" s="136"/>
      <c r="E12" s="136"/>
      <c r="F12" s="136"/>
      <c r="G12" s="136"/>
      <c r="H12" s="136"/>
      <c r="I12" s="136"/>
      <c r="K12" s="8">
        <v>9</v>
      </c>
      <c r="L12" s="7" t="s">
        <v>12</v>
      </c>
      <c r="M12" s="7" t="s">
        <v>14</v>
      </c>
      <c r="N12" s="9" t="s">
        <v>60</v>
      </c>
      <c r="O12" s="8" t="s">
        <v>64</v>
      </c>
    </row>
    <row r="13" spans="1:15" ht="21.75" customHeight="1">
      <c r="A13" s="1" t="s">
        <v>274</v>
      </c>
      <c r="C13" s="136" t="s">
        <v>43</v>
      </c>
      <c r="D13" s="136"/>
      <c r="E13" s="136"/>
      <c r="F13" s="136"/>
      <c r="G13" s="136"/>
      <c r="H13" s="136"/>
      <c r="I13" s="136"/>
      <c r="K13" s="8">
        <v>10</v>
      </c>
      <c r="L13" s="7" t="s">
        <v>13</v>
      </c>
      <c r="M13" s="7" t="s">
        <v>14</v>
      </c>
      <c r="N13" s="9" t="s">
        <v>60</v>
      </c>
      <c r="O13" s="8" t="s">
        <v>64</v>
      </c>
    </row>
    <row r="14" spans="1:15" ht="21.75" customHeight="1">
      <c r="A14" s="1" t="s">
        <v>273</v>
      </c>
      <c r="C14" s="138" t="s">
        <v>279</v>
      </c>
      <c r="D14" s="138"/>
      <c r="E14" s="138"/>
      <c r="F14" s="138"/>
      <c r="G14" s="138"/>
      <c r="H14" s="138"/>
      <c r="I14" s="138"/>
      <c r="K14" s="8">
        <v>11</v>
      </c>
      <c r="L14" s="7" t="s">
        <v>12</v>
      </c>
      <c r="M14" s="7" t="s">
        <v>17</v>
      </c>
      <c r="N14" s="9" t="s">
        <v>60</v>
      </c>
      <c r="O14" s="8" t="s">
        <v>64</v>
      </c>
    </row>
    <row r="15" spans="1:15" ht="21.75" customHeight="1">
      <c r="A15" s="1" t="s">
        <v>40</v>
      </c>
      <c r="C15" s="136" t="s">
        <v>280</v>
      </c>
      <c r="D15" s="136"/>
      <c r="E15" s="136"/>
      <c r="F15" s="136"/>
      <c r="G15" s="136"/>
      <c r="H15" s="136"/>
      <c r="I15" s="136"/>
      <c r="K15" s="8">
        <v>12</v>
      </c>
      <c r="L15" s="7" t="s">
        <v>13</v>
      </c>
      <c r="M15" s="7" t="s">
        <v>18</v>
      </c>
      <c r="N15" s="9" t="s">
        <v>60</v>
      </c>
      <c r="O15" s="8" t="s">
        <v>64</v>
      </c>
    </row>
    <row r="16" spans="1:15" ht="21.75" customHeight="1">
      <c r="A16" s="1" t="s">
        <v>271</v>
      </c>
      <c r="C16" s="136" t="s">
        <v>292</v>
      </c>
      <c r="D16" s="136"/>
      <c r="E16" s="136"/>
      <c r="F16" s="136"/>
      <c r="G16" s="136"/>
      <c r="H16" s="136"/>
      <c r="I16" s="136"/>
      <c r="K16" s="8">
        <v>13</v>
      </c>
      <c r="L16" s="7" t="s">
        <v>12</v>
      </c>
      <c r="M16" s="7" t="s">
        <v>21</v>
      </c>
      <c r="N16" s="9" t="s">
        <v>60</v>
      </c>
      <c r="O16" s="8" t="s">
        <v>64</v>
      </c>
    </row>
    <row r="17" spans="1:15" ht="21.75" customHeight="1">
      <c r="A17" s="1" t="s">
        <v>44</v>
      </c>
      <c r="C17" s="136" t="s">
        <v>46</v>
      </c>
      <c r="D17" s="136"/>
      <c r="E17" s="136"/>
      <c r="F17" s="136"/>
      <c r="G17" s="136"/>
      <c r="H17" s="136"/>
      <c r="I17" s="136"/>
      <c r="K17" s="8">
        <v>14</v>
      </c>
      <c r="L17" s="7" t="s">
        <v>13</v>
      </c>
      <c r="M17" s="7" t="s">
        <v>21</v>
      </c>
      <c r="N17" s="9" t="s">
        <v>60</v>
      </c>
      <c r="O17" s="8" t="s">
        <v>64</v>
      </c>
    </row>
    <row r="18" spans="1:15" ht="21.75" customHeight="1">
      <c r="A18" s="1" t="s">
        <v>272</v>
      </c>
      <c r="C18" s="144" t="s">
        <v>66</v>
      </c>
      <c r="D18" s="144"/>
      <c r="E18" s="144"/>
      <c r="F18" s="144"/>
      <c r="G18" s="144"/>
      <c r="H18" s="144"/>
      <c r="I18" s="144"/>
      <c r="K18" s="8">
        <v>15</v>
      </c>
      <c r="L18" s="7" t="s">
        <v>12</v>
      </c>
      <c r="M18" s="7" t="s">
        <v>16</v>
      </c>
      <c r="N18" s="9" t="s">
        <v>60</v>
      </c>
      <c r="O18" s="8" t="s">
        <v>65</v>
      </c>
    </row>
    <row r="19" spans="2:15" ht="21.75" customHeight="1">
      <c r="B19" s="127" t="s">
        <v>25</v>
      </c>
      <c r="C19" s="127" t="s">
        <v>26</v>
      </c>
      <c r="D19" s="127" t="s">
        <v>27</v>
      </c>
      <c r="E19" s="139" t="s">
        <v>29</v>
      </c>
      <c r="F19" s="141"/>
      <c r="G19" s="139" t="s">
        <v>28</v>
      </c>
      <c r="H19" s="140"/>
      <c r="I19" s="141"/>
      <c r="K19" s="8">
        <v>16</v>
      </c>
      <c r="L19" s="7" t="s">
        <v>13</v>
      </c>
      <c r="M19" s="7" t="s">
        <v>16</v>
      </c>
      <c r="N19" s="9" t="s">
        <v>60</v>
      </c>
      <c r="O19" s="8" t="s">
        <v>65</v>
      </c>
    </row>
    <row r="20" spans="2:15" ht="21.75" customHeight="1">
      <c r="B20" s="127" t="s">
        <v>2</v>
      </c>
      <c r="C20" s="127" t="s">
        <v>30</v>
      </c>
      <c r="D20" s="127" t="s">
        <v>30</v>
      </c>
      <c r="E20" s="127"/>
      <c r="F20" s="127" t="s">
        <v>31</v>
      </c>
      <c r="G20" s="127" t="s">
        <v>33</v>
      </c>
      <c r="H20" s="127" t="s">
        <v>31</v>
      </c>
      <c r="I20" s="127" t="s">
        <v>32</v>
      </c>
      <c r="K20" s="8">
        <v>17</v>
      </c>
      <c r="L20" s="7" t="s">
        <v>12</v>
      </c>
      <c r="M20" s="7" t="s">
        <v>23</v>
      </c>
      <c r="N20" s="9" t="s">
        <v>59</v>
      </c>
      <c r="O20" s="8" t="s">
        <v>63</v>
      </c>
    </row>
    <row r="21" spans="2:15" ht="21.75" customHeight="1">
      <c r="B21" s="127" t="s">
        <v>3</v>
      </c>
      <c r="C21" s="127"/>
      <c r="D21" s="127"/>
      <c r="E21" s="127" t="s">
        <v>33</v>
      </c>
      <c r="F21" s="127" t="s">
        <v>31</v>
      </c>
      <c r="G21" s="127" t="s">
        <v>33</v>
      </c>
      <c r="H21" s="127" t="s">
        <v>31</v>
      </c>
      <c r="I21" s="127"/>
      <c r="K21" s="8">
        <v>18</v>
      </c>
      <c r="L21" s="7" t="s">
        <v>13</v>
      </c>
      <c r="M21" s="7" t="s">
        <v>23</v>
      </c>
      <c r="N21" s="9" t="s">
        <v>59</v>
      </c>
      <c r="O21" s="8" t="s">
        <v>63</v>
      </c>
    </row>
    <row r="22" spans="2:15" ht="21.75" customHeight="1">
      <c r="B22" s="127" t="s">
        <v>4</v>
      </c>
      <c r="C22" s="127"/>
      <c r="D22" s="127"/>
      <c r="E22" s="127" t="s">
        <v>33</v>
      </c>
      <c r="F22" s="127" t="s">
        <v>31</v>
      </c>
      <c r="G22" s="127" t="s">
        <v>33</v>
      </c>
      <c r="H22" s="127" t="s">
        <v>31</v>
      </c>
      <c r="I22" s="127"/>
      <c r="K22" s="8">
        <v>19</v>
      </c>
      <c r="L22" s="7" t="s">
        <v>12</v>
      </c>
      <c r="M22" s="7" t="s">
        <v>14</v>
      </c>
      <c r="N22" s="9" t="s">
        <v>61</v>
      </c>
      <c r="O22" s="8" t="s">
        <v>64</v>
      </c>
    </row>
    <row r="23" spans="2:15" ht="21.75" customHeight="1">
      <c r="B23" s="127" t="s">
        <v>5</v>
      </c>
      <c r="C23" s="127"/>
      <c r="D23" s="127"/>
      <c r="E23" s="127" t="s">
        <v>33</v>
      </c>
      <c r="F23" s="127" t="s">
        <v>31</v>
      </c>
      <c r="G23" s="127" t="s">
        <v>33</v>
      </c>
      <c r="H23" s="127" t="s">
        <v>31</v>
      </c>
      <c r="I23" s="127"/>
      <c r="K23" s="8">
        <v>20</v>
      </c>
      <c r="L23" s="7" t="s">
        <v>13</v>
      </c>
      <c r="M23" s="7" t="s">
        <v>14</v>
      </c>
      <c r="N23" s="9" t="s">
        <v>61</v>
      </c>
      <c r="O23" s="8" t="s">
        <v>64</v>
      </c>
    </row>
    <row r="24" spans="2:15" ht="21.75" customHeight="1">
      <c r="B24" s="127" t="s">
        <v>54</v>
      </c>
      <c r="C24" s="127"/>
      <c r="D24" s="127"/>
      <c r="E24" s="127" t="s">
        <v>32</v>
      </c>
      <c r="F24" s="127"/>
      <c r="G24" s="127" t="s">
        <v>32</v>
      </c>
      <c r="H24" s="127"/>
      <c r="I24" s="127"/>
      <c r="K24" s="8">
        <v>21</v>
      </c>
      <c r="L24" s="7" t="s">
        <v>12</v>
      </c>
      <c r="M24" s="7" t="s">
        <v>18</v>
      </c>
      <c r="N24" s="9" t="s">
        <v>61</v>
      </c>
      <c r="O24" s="8" t="s">
        <v>64</v>
      </c>
    </row>
    <row r="25" spans="2:15" ht="21.75" customHeight="1">
      <c r="B25" s="127" t="s">
        <v>0</v>
      </c>
      <c r="C25" s="127"/>
      <c r="D25" s="127"/>
      <c r="E25" s="127" t="s">
        <v>32</v>
      </c>
      <c r="F25" s="127"/>
      <c r="G25" s="127"/>
      <c r="H25" s="127" t="s">
        <v>34</v>
      </c>
      <c r="I25" s="127"/>
      <c r="K25" s="8">
        <v>22</v>
      </c>
      <c r="L25" s="7" t="s">
        <v>13</v>
      </c>
      <c r="M25" s="7" t="s">
        <v>18</v>
      </c>
      <c r="N25" s="9" t="s">
        <v>61</v>
      </c>
      <c r="O25" s="8" t="s">
        <v>64</v>
      </c>
    </row>
    <row r="26" spans="2:15" ht="21.75" customHeight="1">
      <c r="B26" s="127" t="s">
        <v>22</v>
      </c>
      <c r="C26" s="127"/>
      <c r="D26" s="127"/>
      <c r="E26" s="127" t="s">
        <v>32</v>
      </c>
      <c r="F26" s="127"/>
      <c r="G26" s="127" t="s">
        <v>32</v>
      </c>
      <c r="H26" s="127" t="s">
        <v>34</v>
      </c>
      <c r="I26" s="127"/>
      <c r="K26" s="8">
        <v>23</v>
      </c>
      <c r="L26" s="7" t="s">
        <v>12</v>
      </c>
      <c r="M26" s="7" t="s">
        <v>21</v>
      </c>
      <c r="N26" s="9" t="s">
        <v>61</v>
      </c>
      <c r="O26" s="8" t="s">
        <v>64</v>
      </c>
    </row>
    <row r="27" spans="11:15" ht="21.75" customHeight="1">
      <c r="K27" s="8">
        <v>24</v>
      </c>
      <c r="L27" s="7" t="s">
        <v>13</v>
      </c>
      <c r="M27" s="7" t="s">
        <v>21</v>
      </c>
      <c r="N27" s="9" t="s">
        <v>61</v>
      </c>
      <c r="O27" s="8" t="s">
        <v>64</v>
      </c>
    </row>
    <row r="28" spans="1:15" ht="21.75" customHeight="1">
      <c r="A28" s="2" t="s">
        <v>1</v>
      </c>
      <c r="K28" s="8">
        <v>25</v>
      </c>
      <c r="L28" s="7" t="s">
        <v>12</v>
      </c>
      <c r="M28" s="7" t="s">
        <v>16</v>
      </c>
      <c r="N28" s="9" t="s">
        <v>61</v>
      </c>
      <c r="O28" s="8" t="s">
        <v>64</v>
      </c>
    </row>
    <row r="29" spans="2:15" ht="21.75" customHeight="1">
      <c r="B29" s="2" t="s">
        <v>37</v>
      </c>
      <c r="K29" s="8">
        <v>26</v>
      </c>
      <c r="L29" s="7" t="s">
        <v>13</v>
      </c>
      <c r="M29" s="7" t="s">
        <v>16</v>
      </c>
      <c r="N29" s="9" t="s">
        <v>61</v>
      </c>
      <c r="O29" s="8" t="s">
        <v>64</v>
      </c>
    </row>
    <row r="30" spans="2:15" ht="21.75" customHeight="1">
      <c r="B30" s="2" t="s">
        <v>47</v>
      </c>
      <c r="C30" s="136" t="s">
        <v>281</v>
      </c>
      <c r="D30" s="136"/>
      <c r="E30" s="136"/>
      <c r="F30" s="136"/>
      <c r="G30" s="136"/>
      <c r="H30" s="136"/>
      <c r="I30" s="136"/>
      <c r="K30" s="8">
        <v>27</v>
      </c>
      <c r="L30" s="7" t="s">
        <v>12</v>
      </c>
      <c r="M30" s="7" t="s">
        <v>23</v>
      </c>
      <c r="N30" s="9" t="s">
        <v>58</v>
      </c>
      <c r="O30" s="8" t="s">
        <v>64</v>
      </c>
    </row>
    <row r="31" spans="2:15" ht="21.75" customHeight="1">
      <c r="B31" s="2" t="s">
        <v>48</v>
      </c>
      <c r="C31" s="136" t="s">
        <v>262</v>
      </c>
      <c r="D31" s="136"/>
      <c r="E31" s="136"/>
      <c r="F31" s="136"/>
      <c r="G31" s="136"/>
      <c r="H31" s="136"/>
      <c r="I31" s="136"/>
      <c r="K31" s="8">
        <v>28</v>
      </c>
      <c r="L31" s="7" t="s">
        <v>13</v>
      </c>
      <c r="M31" s="7" t="s">
        <v>23</v>
      </c>
      <c r="N31" s="9" t="s">
        <v>58</v>
      </c>
      <c r="O31" s="8" t="s">
        <v>64</v>
      </c>
    </row>
    <row r="32" ht="21.75" customHeight="1">
      <c r="B32" s="2" t="s">
        <v>49</v>
      </c>
    </row>
    <row r="33" spans="2:11" ht="21.75" customHeight="1">
      <c r="B33" s="136" t="s">
        <v>50</v>
      </c>
      <c r="C33" s="136"/>
      <c r="D33" s="136"/>
      <c r="E33" s="136"/>
      <c r="F33" s="136"/>
      <c r="G33" s="136"/>
      <c r="H33" s="136"/>
      <c r="I33" s="136"/>
      <c r="K33" s="123" t="s">
        <v>19</v>
      </c>
    </row>
    <row r="34" spans="2:9" ht="21.75" customHeight="1">
      <c r="B34" s="136" t="s">
        <v>268</v>
      </c>
      <c r="C34" s="136"/>
      <c r="D34" s="136"/>
      <c r="E34" s="136"/>
      <c r="F34" s="136"/>
      <c r="G34" s="136"/>
      <c r="H34" s="136"/>
      <c r="I34" s="136"/>
    </row>
    <row r="35" spans="2:9" ht="21.75" customHeight="1">
      <c r="B35" s="136" t="s">
        <v>261</v>
      </c>
      <c r="C35" s="136"/>
      <c r="D35" s="136"/>
      <c r="E35" s="136"/>
      <c r="F35" s="136"/>
      <c r="G35" s="136"/>
      <c r="H35" s="136"/>
      <c r="I35" s="136"/>
    </row>
    <row r="36" spans="2:9" ht="21.75" customHeight="1">
      <c r="B36" s="136" t="s">
        <v>260</v>
      </c>
      <c r="C36" s="136"/>
      <c r="D36" s="136"/>
      <c r="E36" s="136"/>
      <c r="F36" s="136"/>
      <c r="G36" s="136"/>
      <c r="H36" s="136"/>
      <c r="I36" s="136"/>
    </row>
    <row r="37" spans="2:9" ht="21.75" customHeight="1">
      <c r="B37" s="143" t="s">
        <v>259</v>
      </c>
      <c r="C37" s="143"/>
      <c r="D37" s="143"/>
      <c r="E37" s="143"/>
      <c r="F37" s="143"/>
      <c r="G37" s="143"/>
      <c r="H37" s="143"/>
      <c r="I37" s="143"/>
    </row>
    <row r="38" spans="2:9" ht="21.75" customHeight="1">
      <c r="B38" s="136" t="s">
        <v>56</v>
      </c>
      <c r="C38" s="136"/>
      <c r="D38" s="136"/>
      <c r="E38" s="136"/>
      <c r="F38" s="136"/>
      <c r="G38" s="136"/>
      <c r="H38" s="136"/>
      <c r="I38" s="136"/>
    </row>
    <row r="39" spans="2:9" ht="21.75" customHeight="1">
      <c r="B39" s="136" t="s">
        <v>51</v>
      </c>
      <c r="C39" s="136"/>
      <c r="D39" s="136"/>
      <c r="E39" s="136"/>
      <c r="F39" s="136"/>
      <c r="G39" s="136"/>
      <c r="H39" s="136"/>
      <c r="I39" s="136"/>
    </row>
    <row r="40" spans="2:3" ht="21.75" customHeight="1">
      <c r="B40" s="2" t="s">
        <v>52</v>
      </c>
      <c r="C40" s="2" t="s">
        <v>57</v>
      </c>
    </row>
    <row r="41" spans="2:9" ht="21.75" customHeight="1">
      <c r="B41" s="1" t="s">
        <v>38</v>
      </c>
      <c r="C41" s="128" t="s">
        <v>282</v>
      </c>
      <c r="D41" s="128"/>
      <c r="E41" s="1"/>
      <c r="F41" s="1"/>
      <c r="G41" s="1"/>
      <c r="H41" s="3"/>
      <c r="I41" s="3"/>
    </row>
    <row r="42" spans="2:9" ht="21.75" customHeight="1">
      <c r="B42" s="1" t="s">
        <v>39</v>
      </c>
      <c r="C42" s="1" t="s">
        <v>283</v>
      </c>
      <c r="D42" s="3"/>
      <c r="E42" s="3"/>
      <c r="F42" s="3"/>
      <c r="G42" s="3"/>
      <c r="H42" s="3"/>
      <c r="I42" s="3"/>
    </row>
    <row r="43" spans="2:9" ht="21.75" customHeight="1">
      <c r="B43" s="3"/>
      <c r="C43" s="1" t="s">
        <v>284</v>
      </c>
      <c r="D43" s="3"/>
      <c r="E43" s="3"/>
      <c r="F43" s="3"/>
      <c r="G43" s="3"/>
      <c r="H43" s="3"/>
      <c r="I43" s="3"/>
    </row>
    <row r="44" spans="2:9" ht="21.75" customHeight="1">
      <c r="B44" s="1" t="s">
        <v>276</v>
      </c>
      <c r="C44" s="142" t="s">
        <v>258</v>
      </c>
      <c r="D44" s="136"/>
      <c r="E44" s="136"/>
      <c r="F44" s="136"/>
      <c r="G44" s="136"/>
      <c r="H44" s="136"/>
      <c r="I44" s="3"/>
    </row>
    <row r="45" spans="2:9" ht="21.75" customHeight="1">
      <c r="B45" s="1"/>
      <c r="C45" s="1"/>
      <c r="D45" s="1"/>
      <c r="E45" s="1"/>
      <c r="F45" s="1"/>
      <c r="G45" s="1"/>
      <c r="H45" s="1"/>
      <c r="I45" s="3"/>
    </row>
    <row r="46" ht="21.75" customHeight="1">
      <c r="A46" s="1" t="s">
        <v>256</v>
      </c>
    </row>
    <row r="47" ht="21.75" customHeight="1">
      <c r="B47" s="2" t="s">
        <v>277</v>
      </c>
    </row>
    <row r="48" ht="21.75" customHeight="1">
      <c r="B48" s="122" t="s">
        <v>257</v>
      </c>
    </row>
    <row r="50" ht="21.75" customHeight="1">
      <c r="A50" s="2" t="s">
        <v>286</v>
      </c>
    </row>
    <row r="51" ht="21.75" customHeight="1">
      <c r="B51" s="2" t="s">
        <v>290</v>
      </c>
    </row>
    <row r="52" ht="21.75" customHeight="1">
      <c r="B52" s="2" t="s">
        <v>291</v>
      </c>
    </row>
    <row r="53" ht="21.75" customHeight="1">
      <c r="B53" s="2" t="s">
        <v>289</v>
      </c>
    </row>
    <row r="55" spans="2:8" ht="21.75" customHeight="1">
      <c r="B55" s="129" t="s">
        <v>288</v>
      </c>
      <c r="C55" s="130"/>
      <c r="D55" s="130"/>
      <c r="E55" s="130"/>
      <c r="F55" s="130"/>
      <c r="G55" s="130"/>
      <c r="H55" s="131"/>
    </row>
    <row r="56" spans="2:8" ht="21.75" customHeight="1">
      <c r="B56" s="132" t="s">
        <v>287</v>
      </c>
      <c r="C56" s="133"/>
      <c r="D56" s="133"/>
      <c r="E56" s="133"/>
      <c r="F56" s="133"/>
      <c r="G56" s="133"/>
      <c r="H56" s="134"/>
    </row>
  </sheetData>
  <sheetProtection/>
  <mergeCells count="25">
    <mergeCell ref="C18:I18"/>
    <mergeCell ref="B36:I36"/>
    <mergeCell ref="B38:I38"/>
    <mergeCell ref="B39:I39"/>
    <mergeCell ref="C30:I30"/>
    <mergeCell ref="A5:I5"/>
    <mergeCell ref="G19:I19"/>
    <mergeCell ref="E19:F19"/>
    <mergeCell ref="B33:I33"/>
    <mergeCell ref="B34:I34"/>
    <mergeCell ref="C44:H44"/>
    <mergeCell ref="B37:I37"/>
    <mergeCell ref="C15:I15"/>
    <mergeCell ref="C16:I16"/>
    <mergeCell ref="C17:I17"/>
    <mergeCell ref="K1:O1"/>
    <mergeCell ref="A7:I7"/>
    <mergeCell ref="A9:I9"/>
    <mergeCell ref="B35:I35"/>
    <mergeCell ref="C31:I31"/>
    <mergeCell ref="C11:I11"/>
    <mergeCell ref="C12:I12"/>
    <mergeCell ref="C13:I13"/>
    <mergeCell ref="C14:I14"/>
    <mergeCell ref="A1:H1"/>
  </mergeCells>
  <hyperlinks>
    <hyperlink ref="B48" r:id="rId1" display="http://www.kuriharacity-taikyou.net"/>
    <hyperlink ref="C44" r:id="rId2" display="kurihara.suikyou@gmail.com"/>
  </hyperlinks>
  <printOptions/>
  <pageMargins left="0.5905511811023623" right="0.5905511811023623" top="0.5905511811023623" bottom="0.7480314960629921" header="0.31496062992125984" footer="0.31496062992125984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5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3.57421875" style="105" customWidth="1"/>
    <col min="2" max="2" width="13.00390625" style="105" bestFit="1" customWidth="1"/>
    <col min="3" max="3" width="11.421875" style="105" bestFit="1" customWidth="1"/>
    <col min="4" max="6" width="4.57421875" style="105" customWidth="1"/>
    <col min="7" max="7" width="6.57421875" style="105" customWidth="1"/>
    <col min="8" max="8" width="9.7109375" style="105" customWidth="1"/>
    <col min="9" max="11" width="3.57421875" style="105" customWidth="1"/>
    <col min="12" max="12" width="6.57421875" style="105" customWidth="1"/>
    <col min="13" max="13" width="9.57421875" style="105" customWidth="1"/>
    <col min="14" max="16" width="3.57421875" style="105" customWidth="1"/>
    <col min="17" max="17" width="6.57421875" style="105" customWidth="1"/>
    <col min="18" max="18" width="9.57421875" style="105" customWidth="1"/>
    <col min="19" max="21" width="3.57421875" style="105" customWidth="1"/>
    <col min="22" max="22" width="4.57421875" style="105" customWidth="1"/>
    <col min="23" max="23" width="7.28125" style="109" hidden="1" customWidth="1"/>
    <col min="24" max="24" width="10.28125" style="109" hidden="1" customWidth="1"/>
    <col min="25" max="25" width="8.421875" style="109" hidden="1" customWidth="1"/>
    <col min="26" max="26" width="2.421875" style="105" customWidth="1"/>
    <col min="27" max="27" width="16.57421875" style="105" customWidth="1"/>
    <col min="28" max="29" width="10.28125" style="105" customWidth="1"/>
    <col min="30" max="30" width="11.57421875" style="105" customWidth="1"/>
    <col min="31" max="33" width="9.00390625" style="105" customWidth="1"/>
    <col min="34" max="34" width="11.421875" style="105" customWidth="1"/>
    <col min="35" max="36" width="9.00390625" style="105" customWidth="1"/>
    <col min="37" max="37" width="5.421875" style="105" customWidth="1"/>
    <col min="38" max="38" width="4.140625" style="105" customWidth="1"/>
    <col min="39" max="16384" width="9.00390625" style="105" customWidth="1"/>
  </cols>
  <sheetData>
    <row r="1" spans="2:30" s="10" customFormat="1" ht="28.5" customHeight="1">
      <c r="B1" s="11" t="s">
        <v>275</v>
      </c>
      <c r="C1" s="11"/>
      <c r="D1" s="11"/>
      <c r="E1" s="11"/>
      <c r="F1" s="11"/>
      <c r="G1" s="11"/>
      <c r="H1" s="11"/>
      <c r="I1" s="12"/>
      <c r="J1" s="12"/>
      <c r="K1" s="12"/>
      <c r="L1" s="12"/>
      <c r="M1" s="13"/>
      <c r="R1" s="145" t="s">
        <v>67</v>
      </c>
      <c r="S1" s="145"/>
      <c r="T1" s="146">
        <v>42216</v>
      </c>
      <c r="U1" s="146"/>
      <c r="V1" s="146"/>
      <c r="W1" s="11"/>
      <c r="X1" s="11"/>
      <c r="Y1" s="14"/>
      <c r="Z1" s="14"/>
      <c r="AA1" s="147"/>
      <c r="AB1" s="147"/>
      <c r="AC1" s="147"/>
      <c r="AD1" s="147"/>
    </row>
    <row r="2" spans="1:29" s="18" customFormat="1" ht="21.75" customHeight="1">
      <c r="A2" s="15"/>
      <c r="B2" s="16" t="s">
        <v>68</v>
      </c>
      <c r="C2" s="148" t="s">
        <v>69</v>
      </c>
      <c r="D2" s="148"/>
      <c r="E2" s="148"/>
      <c r="F2" s="148"/>
      <c r="G2" s="148"/>
      <c r="H2" s="148"/>
      <c r="I2" s="17"/>
      <c r="K2" s="149" t="s">
        <v>70</v>
      </c>
      <c r="L2" s="149"/>
      <c r="M2" s="150" t="s">
        <v>71</v>
      </c>
      <c r="N2" s="150"/>
      <c r="O2" s="150"/>
      <c r="P2" s="150"/>
      <c r="Q2" s="150"/>
      <c r="R2" s="18" t="s">
        <v>72</v>
      </c>
      <c r="T2" s="151" t="s">
        <v>73</v>
      </c>
      <c r="U2" s="152"/>
      <c r="V2" s="19">
        <v>2</v>
      </c>
      <c r="W2" s="20"/>
      <c r="X2" s="21"/>
      <c r="Y2" s="20"/>
      <c r="AA2" s="15"/>
      <c r="AB2" s="15"/>
      <c r="AC2" s="15"/>
    </row>
    <row r="3" spans="1:25" s="24" customFormat="1" ht="20.25" customHeight="1">
      <c r="A3" s="22"/>
      <c r="B3" s="23" t="s">
        <v>74</v>
      </c>
      <c r="C3" s="158" t="s">
        <v>75</v>
      </c>
      <c r="D3" s="158"/>
      <c r="E3" s="158"/>
      <c r="F3" s="158"/>
      <c r="G3" s="158"/>
      <c r="H3" s="158"/>
      <c r="I3" s="13"/>
      <c r="K3" s="159" t="s">
        <v>76</v>
      </c>
      <c r="L3" s="159"/>
      <c r="M3" s="160" t="s">
        <v>77</v>
      </c>
      <c r="N3" s="160"/>
      <c r="O3" s="160"/>
      <c r="P3" s="160"/>
      <c r="Q3" s="160"/>
      <c r="T3" s="151" t="s">
        <v>78</v>
      </c>
      <c r="U3" s="152"/>
      <c r="V3" s="19">
        <v>2</v>
      </c>
      <c r="W3" s="25"/>
      <c r="X3" s="21"/>
      <c r="Y3" s="25"/>
    </row>
    <row r="4" spans="1:25" s="24" customFormat="1" ht="21.75" customHeight="1">
      <c r="A4" s="26"/>
      <c r="B4" s="23" t="s">
        <v>79</v>
      </c>
      <c r="C4" s="158" t="s">
        <v>80</v>
      </c>
      <c r="D4" s="158"/>
      <c r="E4" s="158"/>
      <c r="F4" s="158"/>
      <c r="G4" s="158"/>
      <c r="H4" s="15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51" t="s">
        <v>81</v>
      </c>
      <c r="U4" s="152"/>
      <c r="V4" s="19">
        <f>V2+V3</f>
        <v>4</v>
      </c>
      <c r="W4" s="27"/>
      <c r="X4" s="27"/>
      <c r="Y4" s="27"/>
    </row>
    <row r="5" spans="1:29" s="33" customFormat="1" ht="18" customHeight="1" thickBot="1">
      <c r="A5" s="28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0"/>
      <c r="X5" s="30"/>
      <c r="Y5" s="30"/>
      <c r="Z5" s="32"/>
      <c r="AA5" s="24"/>
      <c r="AB5" s="24"/>
      <c r="AC5" s="24"/>
    </row>
    <row r="6" spans="1:36" s="38" customFormat="1" ht="18" customHeight="1" thickBot="1">
      <c r="A6" s="153" t="s">
        <v>82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34"/>
      <c r="X6" s="34"/>
      <c r="Y6" s="35"/>
      <c r="Z6" s="36"/>
      <c r="AA6" s="37" t="s">
        <v>83</v>
      </c>
      <c r="AE6" s="38" t="s">
        <v>84</v>
      </c>
      <c r="AJ6" s="38" t="s">
        <v>85</v>
      </c>
    </row>
    <row r="7" spans="1:39" s="38" customFormat="1" ht="18" customHeight="1" thickBot="1">
      <c r="A7" s="39" t="s">
        <v>86</v>
      </c>
      <c r="B7" s="40" t="s">
        <v>87</v>
      </c>
      <c r="C7" s="41" t="s">
        <v>88</v>
      </c>
      <c r="D7" s="41" t="s">
        <v>10</v>
      </c>
      <c r="E7" s="41" t="s">
        <v>89</v>
      </c>
      <c r="F7" s="41" t="s">
        <v>90</v>
      </c>
      <c r="G7" s="156" t="s">
        <v>91</v>
      </c>
      <c r="H7" s="157"/>
      <c r="I7" s="42" t="s">
        <v>92</v>
      </c>
      <c r="J7" s="43" t="s">
        <v>93</v>
      </c>
      <c r="K7" s="44"/>
      <c r="L7" s="156" t="s">
        <v>94</v>
      </c>
      <c r="M7" s="157"/>
      <c r="N7" s="42" t="s">
        <v>92</v>
      </c>
      <c r="O7" s="43" t="s">
        <v>93</v>
      </c>
      <c r="P7" s="45"/>
      <c r="Q7" s="156" t="s">
        <v>95</v>
      </c>
      <c r="R7" s="157"/>
      <c r="S7" s="42" t="s">
        <v>92</v>
      </c>
      <c r="T7" s="43" t="s">
        <v>93</v>
      </c>
      <c r="U7" s="45"/>
      <c r="V7" s="46" t="s">
        <v>96</v>
      </c>
      <c r="W7" s="47" t="s">
        <v>97</v>
      </c>
      <c r="X7" s="47" t="s">
        <v>98</v>
      </c>
      <c r="Y7" s="47" t="s">
        <v>99</v>
      </c>
      <c r="AA7" s="48" t="s">
        <v>100</v>
      </c>
      <c r="AB7" s="49" t="s">
        <v>101</v>
      </c>
      <c r="AC7" s="50" t="s">
        <v>102</v>
      </c>
      <c r="AD7" s="51"/>
      <c r="AE7" s="52" t="s">
        <v>10</v>
      </c>
      <c r="AF7" s="52" t="s">
        <v>89</v>
      </c>
      <c r="AG7" s="52" t="s">
        <v>103</v>
      </c>
      <c r="AH7" s="52" t="s">
        <v>100</v>
      </c>
      <c r="AJ7" s="52" t="s">
        <v>104</v>
      </c>
      <c r="AK7" s="52" t="s">
        <v>89</v>
      </c>
      <c r="AL7" s="52" t="s">
        <v>105</v>
      </c>
      <c r="AM7" s="52" t="s">
        <v>106</v>
      </c>
    </row>
    <row r="8" spans="1:39" s="38" customFormat="1" ht="18" customHeight="1">
      <c r="A8" s="53" t="s">
        <v>107</v>
      </c>
      <c r="B8" s="54" t="s">
        <v>108</v>
      </c>
      <c r="C8" s="55" t="s">
        <v>109</v>
      </c>
      <c r="D8" s="55" t="s">
        <v>102</v>
      </c>
      <c r="E8" s="55" t="s">
        <v>110</v>
      </c>
      <c r="F8" s="56">
        <v>2</v>
      </c>
      <c r="G8" s="57" t="s">
        <v>111</v>
      </c>
      <c r="H8" s="58" t="s">
        <v>112</v>
      </c>
      <c r="I8" s="59"/>
      <c r="J8" s="60" t="s">
        <v>113</v>
      </c>
      <c r="K8" s="61" t="s">
        <v>114</v>
      </c>
      <c r="L8" s="57" t="s">
        <v>115</v>
      </c>
      <c r="M8" s="58" t="s">
        <v>15</v>
      </c>
      <c r="N8" s="62" t="s">
        <v>116</v>
      </c>
      <c r="O8" s="60" t="s">
        <v>117</v>
      </c>
      <c r="P8" s="63" t="s">
        <v>118</v>
      </c>
      <c r="Q8" s="57" t="s">
        <v>119</v>
      </c>
      <c r="R8" s="58" t="s">
        <v>120</v>
      </c>
      <c r="S8" s="62" t="s">
        <v>121</v>
      </c>
      <c r="T8" s="60" t="s">
        <v>122</v>
      </c>
      <c r="U8" s="63" t="s">
        <v>123</v>
      </c>
      <c r="V8" s="64" t="s">
        <v>124</v>
      </c>
      <c r="W8" s="65" t="str">
        <f aca="true" t="shared" si="0" ref="W8:W39">$D8&amp;G8&amp;H8</f>
        <v>女  50m自由形</v>
      </c>
      <c r="X8" s="65" t="str">
        <f aca="true" t="shared" si="1" ref="X8:X39">$D8&amp;L8&amp;M8</f>
        <v>女 200m個人メドレー</v>
      </c>
      <c r="Y8" s="65" t="str">
        <f>$D8&amp;Q8&amp;R8</f>
        <v>女 100mバタフライ</v>
      </c>
      <c r="AA8" s="66" t="s">
        <v>125</v>
      </c>
      <c r="AB8" s="67">
        <v>0</v>
      </c>
      <c r="AC8" s="68">
        <v>0</v>
      </c>
      <c r="AD8" s="69"/>
      <c r="AE8" s="52" t="s">
        <v>101</v>
      </c>
      <c r="AF8" s="52" t="s">
        <v>126</v>
      </c>
      <c r="AG8" s="70" t="s">
        <v>127</v>
      </c>
      <c r="AH8" s="52" t="s">
        <v>16</v>
      </c>
      <c r="AJ8" s="52" t="s">
        <v>128</v>
      </c>
      <c r="AK8" s="52" t="s">
        <v>126</v>
      </c>
      <c r="AL8" s="52">
        <v>1</v>
      </c>
      <c r="AM8" s="52" t="s">
        <v>128</v>
      </c>
    </row>
    <row r="9" spans="1:39" s="38" customFormat="1" ht="18" customHeight="1">
      <c r="A9" s="71">
        <v>1</v>
      </c>
      <c r="B9" s="72" t="s">
        <v>129</v>
      </c>
      <c r="C9" s="73" t="s">
        <v>130</v>
      </c>
      <c r="D9" s="73" t="s">
        <v>101</v>
      </c>
      <c r="E9" s="73" t="s">
        <v>110</v>
      </c>
      <c r="F9" s="74">
        <v>3</v>
      </c>
      <c r="G9" s="75" t="s">
        <v>111</v>
      </c>
      <c r="H9" s="76" t="s">
        <v>18</v>
      </c>
      <c r="I9" s="77"/>
      <c r="J9" s="78" t="s">
        <v>131</v>
      </c>
      <c r="K9" s="79" t="s">
        <v>132</v>
      </c>
      <c r="L9" s="75" t="s">
        <v>119</v>
      </c>
      <c r="M9" s="76" t="s">
        <v>18</v>
      </c>
      <c r="N9" s="77" t="s">
        <v>133</v>
      </c>
      <c r="O9" s="78" t="s">
        <v>134</v>
      </c>
      <c r="P9" s="80" t="s">
        <v>135</v>
      </c>
      <c r="Q9" s="75"/>
      <c r="R9" s="76"/>
      <c r="S9" s="77"/>
      <c r="T9" s="78"/>
      <c r="U9" s="80"/>
      <c r="V9" s="81"/>
      <c r="W9" s="82" t="str">
        <f t="shared" si="0"/>
        <v>男  50m平泳ぎ</v>
      </c>
      <c r="X9" s="82" t="str">
        <f t="shared" si="1"/>
        <v>男 100m平泳ぎ</v>
      </c>
      <c r="Y9" s="82" t="str">
        <f>$D9&amp;Q9&amp;R9</f>
        <v>男</v>
      </c>
      <c r="AA9" s="83" t="s">
        <v>136</v>
      </c>
      <c r="AB9" s="84">
        <v>0</v>
      </c>
      <c r="AC9" s="85">
        <v>0</v>
      </c>
      <c r="AD9" s="69"/>
      <c r="AE9" s="52" t="s">
        <v>102</v>
      </c>
      <c r="AF9" s="52" t="s">
        <v>110</v>
      </c>
      <c r="AG9" s="70" t="s">
        <v>137</v>
      </c>
      <c r="AH9" s="52" t="s">
        <v>14</v>
      </c>
      <c r="AJ9" s="52" t="s">
        <v>128</v>
      </c>
      <c r="AK9" s="52" t="s">
        <v>126</v>
      </c>
      <c r="AL9" s="52">
        <v>2</v>
      </c>
      <c r="AM9" s="52" t="s">
        <v>128</v>
      </c>
    </row>
    <row r="10" spans="1:39" s="38" customFormat="1" ht="18" customHeight="1">
      <c r="A10" s="71">
        <v>2</v>
      </c>
      <c r="B10" s="72" t="s">
        <v>138</v>
      </c>
      <c r="C10" s="73" t="s">
        <v>139</v>
      </c>
      <c r="D10" s="73" t="s">
        <v>101</v>
      </c>
      <c r="E10" s="73" t="s">
        <v>110</v>
      </c>
      <c r="F10" s="74">
        <v>2</v>
      </c>
      <c r="G10" s="75" t="s">
        <v>140</v>
      </c>
      <c r="H10" s="76" t="s">
        <v>112</v>
      </c>
      <c r="I10" s="77" t="s">
        <v>141</v>
      </c>
      <c r="J10" s="78" t="s">
        <v>142</v>
      </c>
      <c r="K10" s="79" t="s">
        <v>143</v>
      </c>
      <c r="L10" s="75" t="s">
        <v>144</v>
      </c>
      <c r="M10" s="76" t="s">
        <v>112</v>
      </c>
      <c r="N10" s="77" t="s">
        <v>145</v>
      </c>
      <c r="O10" s="78" t="s">
        <v>146</v>
      </c>
      <c r="P10" s="80" t="s">
        <v>147</v>
      </c>
      <c r="Q10" s="75"/>
      <c r="R10" s="76"/>
      <c r="S10" s="77"/>
      <c r="T10" s="78"/>
      <c r="U10" s="80"/>
      <c r="V10" s="81"/>
      <c r="W10" s="82" t="str">
        <f t="shared" si="0"/>
        <v>男 400m自由形</v>
      </c>
      <c r="X10" s="82" t="str">
        <f t="shared" si="1"/>
        <v>男1500m自由形</v>
      </c>
      <c r="Y10" s="82" t="str">
        <f>$D10&amp;Q10&amp;R10</f>
        <v>男</v>
      </c>
      <c r="AA10" s="83" t="s">
        <v>148</v>
      </c>
      <c r="AB10" s="84">
        <v>0</v>
      </c>
      <c r="AC10" s="85">
        <v>1</v>
      </c>
      <c r="AD10" s="69"/>
      <c r="AE10" s="52" t="s">
        <v>149</v>
      </c>
      <c r="AF10" s="52" t="s">
        <v>150</v>
      </c>
      <c r="AG10" s="70" t="s">
        <v>151</v>
      </c>
      <c r="AH10" s="52" t="s">
        <v>18</v>
      </c>
      <c r="AJ10" s="52" t="s">
        <v>128</v>
      </c>
      <c r="AK10" s="52" t="s">
        <v>126</v>
      </c>
      <c r="AL10" s="52">
        <v>3</v>
      </c>
      <c r="AM10" s="52" t="s">
        <v>128</v>
      </c>
    </row>
    <row r="11" spans="1:39" s="38" customFormat="1" ht="18" customHeight="1">
      <c r="A11" s="71">
        <v>3</v>
      </c>
      <c r="B11" s="72" t="s">
        <v>152</v>
      </c>
      <c r="C11" s="73" t="s">
        <v>153</v>
      </c>
      <c r="D11" s="73" t="s">
        <v>102</v>
      </c>
      <c r="E11" s="73" t="s">
        <v>110</v>
      </c>
      <c r="F11" s="74">
        <v>2</v>
      </c>
      <c r="G11" s="75" t="s">
        <v>119</v>
      </c>
      <c r="H11" s="76" t="s">
        <v>14</v>
      </c>
      <c r="I11" s="77" t="s">
        <v>154</v>
      </c>
      <c r="J11" s="78" t="s">
        <v>122</v>
      </c>
      <c r="K11" s="79" t="s">
        <v>155</v>
      </c>
      <c r="L11" s="75" t="s">
        <v>115</v>
      </c>
      <c r="M11" s="76" t="s">
        <v>14</v>
      </c>
      <c r="N11" s="77" t="s">
        <v>156</v>
      </c>
      <c r="O11" s="78" t="s">
        <v>157</v>
      </c>
      <c r="P11" s="80" t="s">
        <v>158</v>
      </c>
      <c r="Q11" s="75"/>
      <c r="R11" s="76"/>
      <c r="S11" s="77"/>
      <c r="T11" s="78"/>
      <c r="U11" s="80"/>
      <c r="V11" s="81"/>
      <c r="W11" s="82" t="str">
        <f t="shared" si="0"/>
        <v>女 100m背泳ぎ</v>
      </c>
      <c r="X11" s="82" t="str">
        <f t="shared" si="1"/>
        <v>女 200m背泳ぎ</v>
      </c>
      <c r="Y11" s="82" t="str">
        <f>$D11&amp;Q11&amp;R11</f>
        <v>女</v>
      </c>
      <c r="AA11" s="83" t="s">
        <v>159</v>
      </c>
      <c r="AB11" s="84">
        <v>0</v>
      </c>
      <c r="AC11" s="85">
        <v>0</v>
      </c>
      <c r="AD11" s="69"/>
      <c r="AE11" s="52"/>
      <c r="AF11" s="52" t="s">
        <v>160</v>
      </c>
      <c r="AG11" s="70" t="s">
        <v>161</v>
      </c>
      <c r="AH11" s="52" t="s">
        <v>162</v>
      </c>
      <c r="AJ11" s="52" t="s">
        <v>128</v>
      </c>
      <c r="AK11" s="52" t="s">
        <v>126</v>
      </c>
      <c r="AL11" s="52">
        <v>4</v>
      </c>
      <c r="AM11" s="52" t="s">
        <v>128</v>
      </c>
    </row>
    <row r="12" spans="1:39" s="38" customFormat="1" ht="18" customHeight="1">
      <c r="A12" s="71">
        <v>4</v>
      </c>
      <c r="B12" s="72" t="s">
        <v>163</v>
      </c>
      <c r="C12" s="73" t="s">
        <v>164</v>
      </c>
      <c r="D12" s="73" t="s">
        <v>102</v>
      </c>
      <c r="E12" s="73" t="s">
        <v>110</v>
      </c>
      <c r="F12" s="74">
        <v>1</v>
      </c>
      <c r="G12" s="75" t="s">
        <v>115</v>
      </c>
      <c r="H12" s="76" t="s">
        <v>15</v>
      </c>
      <c r="I12" s="77" t="s">
        <v>116</v>
      </c>
      <c r="J12" s="78" t="s">
        <v>165</v>
      </c>
      <c r="K12" s="79" t="s">
        <v>166</v>
      </c>
      <c r="L12" s="75" t="s">
        <v>111</v>
      </c>
      <c r="M12" s="76" t="s">
        <v>120</v>
      </c>
      <c r="N12" s="77"/>
      <c r="O12" s="78" t="s">
        <v>167</v>
      </c>
      <c r="P12" s="80" t="s">
        <v>168</v>
      </c>
      <c r="Q12" s="75"/>
      <c r="R12" s="76"/>
      <c r="S12" s="77"/>
      <c r="T12" s="78"/>
      <c r="U12" s="80"/>
      <c r="V12" s="81"/>
      <c r="W12" s="82" t="str">
        <f t="shared" si="0"/>
        <v>女 200m個人メドレー</v>
      </c>
      <c r="X12" s="82" t="str">
        <f t="shared" si="1"/>
        <v>女  50mバタフライ</v>
      </c>
      <c r="Y12" s="82"/>
      <c r="AA12" s="83" t="s">
        <v>169</v>
      </c>
      <c r="AB12" s="84">
        <v>1</v>
      </c>
      <c r="AC12" s="85">
        <v>0</v>
      </c>
      <c r="AD12" s="69"/>
      <c r="AE12" s="52"/>
      <c r="AF12" s="52" t="s">
        <v>170</v>
      </c>
      <c r="AG12" s="70" t="s">
        <v>171</v>
      </c>
      <c r="AH12" s="52" t="s">
        <v>15</v>
      </c>
      <c r="AJ12" s="52" t="s">
        <v>172</v>
      </c>
      <c r="AK12" s="52" t="s">
        <v>126</v>
      </c>
      <c r="AL12" s="52">
        <v>5</v>
      </c>
      <c r="AM12" s="52" t="s">
        <v>172</v>
      </c>
    </row>
    <row r="13" spans="1:39" s="38" customFormat="1" ht="18" customHeight="1">
      <c r="A13" s="71">
        <v>5</v>
      </c>
      <c r="B13" s="72"/>
      <c r="C13" s="73"/>
      <c r="D13" s="73"/>
      <c r="E13" s="73"/>
      <c r="F13" s="74"/>
      <c r="G13" s="75"/>
      <c r="H13" s="76"/>
      <c r="I13" s="77"/>
      <c r="J13" s="78"/>
      <c r="K13" s="79"/>
      <c r="L13" s="75"/>
      <c r="M13" s="76"/>
      <c r="N13" s="77"/>
      <c r="O13" s="78"/>
      <c r="P13" s="80"/>
      <c r="Q13" s="75"/>
      <c r="R13" s="76"/>
      <c r="S13" s="77"/>
      <c r="T13" s="78"/>
      <c r="U13" s="80"/>
      <c r="V13" s="81"/>
      <c r="W13" s="82">
        <f t="shared" si="0"/>
      </c>
      <c r="X13" s="82">
        <f t="shared" si="1"/>
      </c>
      <c r="Y13" s="82">
        <f aca="true" t="shared" si="2" ref="Y13:Y44">$D13&amp;Q13&amp;R13</f>
      </c>
      <c r="AA13" s="83" t="s">
        <v>173</v>
      </c>
      <c r="AB13" s="86">
        <v>0</v>
      </c>
      <c r="AC13" s="87">
        <v>0</v>
      </c>
      <c r="AD13" s="69"/>
      <c r="AE13" s="52"/>
      <c r="AF13" s="52"/>
      <c r="AG13" s="70" t="s">
        <v>174</v>
      </c>
      <c r="AH13" s="52"/>
      <c r="AJ13" s="52" t="s">
        <v>172</v>
      </c>
      <c r="AK13" s="52" t="s">
        <v>126</v>
      </c>
      <c r="AL13" s="52">
        <v>6</v>
      </c>
      <c r="AM13" s="52" t="s">
        <v>172</v>
      </c>
    </row>
    <row r="14" spans="1:39" s="38" customFormat="1" ht="18" customHeight="1" thickBot="1">
      <c r="A14" s="71">
        <v>6</v>
      </c>
      <c r="B14" s="72"/>
      <c r="C14" s="73"/>
      <c r="D14" s="73"/>
      <c r="E14" s="73"/>
      <c r="F14" s="74"/>
      <c r="G14" s="75"/>
      <c r="H14" s="76"/>
      <c r="I14" s="77"/>
      <c r="J14" s="78"/>
      <c r="K14" s="79"/>
      <c r="L14" s="75"/>
      <c r="M14" s="76"/>
      <c r="N14" s="77"/>
      <c r="O14" s="78"/>
      <c r="P14" s="80"/>
      <c r="Q14" s="75"/>
      <c r="R14" s="76"/>
      <c r="S14" s="77"/>
      <c r="T14" s="78"/>
      <c r="U14" s="80"/>
      <c r="V14" s="81"/>
      <c r="W14" s="82">
        <f t="shared" si="0"/>
      </c>
      <c r="X14" s="82">
        <f t="shared" si="1"/>
      </c>
      <c r="Y14" s="82">
        <f t="shared" si="2"/>
      </c>
      <c r="AA14" s="88" t="s">
        <v>175</v>
      </c>
      <c r="AB14" s="89">
        <v>1</v>
      </c>
      <c r="AC14" s="90">
        <v>0</v>
      </c>
      <c r="AD14" s="69"/>
      <c r="AE14" s="52"/>
      <c r="AF14" s="52"/>
      <c r="AG14" s="70" t="s">
        <v>176</v>
      </c>
      <c r="AH14" s="52" t="s">
        <v>177</v>
      </c>
      <c r="AJ14" s="52" t="s">
        <v>126</v>
      </c>
      <c r="AK14" s="52" t="s">
        <v>126</v>
      </c>
      <c r="AL14" s="52">
        <v>1</v>
      </c>
      <c r="AM14" s="52" t="s">
        <v>126</v>
      </c>
    </row>
    <row r="15" spans="1:39" s="38" customFormat="1" ht="18" customHeight="1">
      <c r="A15" s="71">
        <v>7</v>
      </c>
      <c r="B15" s="72"/>
      <c r="C15" s="73"/>
      <c r="D15" s="73"/>
      <c r="E15" s="73"/>
      <c r="F15" s="74"/>
      <c r="G15" s="75"/>
      <c r="H15" s="76"/>
      <c r="I15" s="77"/>
      <c r="J15" s="78"/>
      <c r="K15" s="79"/>
      <c r="L15" s="75"/>
      <c r="M15" s="76"/>
      <c r="N15" s="77"/>
      <c r="O15" s="78"/>
      <c r="P15" s="80"/>
      <c r="Q15" s="75"/>
      <c r="R15" s="76"/>
      <c r="S15" s="77"/>
      <c r="T15" s="78"/>
      <c r="U15" s="80"/>
      <c r="V15" s="81"/>
      <c r="W15" s="82">
        <f t="shared" si="0"/>
      </c>
      <c r="X15" s="82">
        <f t="shared" si="1"/>
      </c>
      <c r="Y15" s="82">
        <f t="shared" si="2"/>
      </c>
      <c r="AA15" s="66" t="s">
        <v>178</v>
      </c>
      <c r="AB15" s="67">
        <v>0</v>
      </c>
      <c r="AC15" s="68">
        <v>0</v>
      </c>
      <c r="AD15" s="69"/>
      <c r="AE15" s="52"/>
      <c r="AF15" s="52"/>
      <c r="AG15" s="70"/>
      <c r="AH15" s="52" t="s">
        <v>179</v>
      </c>
      <c r="AJ15" s="52" t="s">
        <v>126</v>
      </c>
      <c r="AK15" s="52" t="s">
        <v>126</v>
      </c>
      <c r="AL15" s="52">
        <v>2</v>
      </c>
      <c r="AM15" s="52" t="s">
        <v>126</v>
      </c>
    </row>
    <row r="16" spans="1:39" s="38" customFormat="1" ht="18" customHeight="1">
      <c r="A16" s="71">
        <v>8</v>
      </c>
      <c r="B16" s="72"/>
      <c r="C16" s="73"/>
      <c r="D16" s="73"/>
      <c r="E16" s="73"/>
      <c r="F16" s="74"/>
      <c r="G16" s="75"/>
      <c r="H16" s="76"/>
      <c r="I16" s="77"/>
      <c r="J16" s="78"/>
      <c r="K16" s="79"/>
      <c r="L16" s="75"/>
      <c r="M16" s="76"/>
      <c r="N16" s="77"/>
      <c r="O16" s="78"/>
      <c r="P16" s="80"/>
      <c r="Q16" s="75"/>
      <c r="R16" s="76"/>
      <c r="S16" s="77"/>
      <c r="T16" s="78"/>
      <c r="U16" s="80"/>
      <c r="V16" s="81"/>
      <c r="W16" s="82">
        <f t="shared" si="0"/>
      </c>
      <c r="X16" s="82">
        <f t="shared" si="1"/>
      </c>
      <c r="Y16" s="82">
        <f t="shared" si="2"/>
      </c>
      <c r="AA16" s="83" t="s">
        <v>180</v>
      </c>
      <c r="AB16" s="84">
        <v>0</v>
      </c>
      <c r="AC16" s="85">
        <v>0</v>
      </c>
      <c r="AD16" s="69"/>
      <c r="AJ16" s="52" t="s">
        <v>126</v>
      </c>
      <c r="AK16" s="52" t="s">
        <v>126</v>
      </c>
      <c r="AL16" s="52">
        <v>3</v>
      </c>
      <c r="AM16" s="52" t="s">
        <v>126</v>
      </c>
    </row>
    <row r="17" spans="1:39" s="38" customFormat="1" ht="18" customHeight="1">
      <c r="A17" s="71">
        <v>9</v>
      </c>
      <c r="B17" s="72"/>
      <c r="C17" s="73"/>
      <c r="D17" s="73"/>
      <c r="E17" s="73"/>
      <c r="F17" s="74"/>
      <c r="G17" s="75"/>
      <c r="H17" s="76"/>
      <c r="I17" s="77"/>
      <c r="J17" s="78"/>
      <c r="K17" s="79"/>
      <c r="L17" s="75"/>
      <c r="M17" s="76"/>
      <c r="N17" s="77"/>
      <c r="O17" s="78"/>
      <c r="P17" s="80"/>
      <c r="Q17" s="75"/>
      <c r="R17" s="76"/>
      <c r="S17" s="77"/>
      <c r="T17" s="78"/>
      <c r="U17" s="80"/>
      <c r="V17" s="81"/>
      <c r="W17" s="82">
        <f t="shared" si="0"/>
      </c>
      <c r="X17" s="82">
        <f t="shared" si="1"/>
      </c>
      <c r="Y17" s="82">
        <f t="shared" si="2"/>
      </c>
      <c r="AA17" s="83" t="s">
        <v>181</v>
      </c>
      <c r="AB17" s="84">
        <v>0</v>
      </c>
      <c r="AC17" s="85">
        <v>1</v>
      </c>
      <c r="AD17" s="69"/>
      <c r="AJ17" s="52" t="s">
        <v>126</v>
      </c>
      <c r="AK17" s="52" t="s">
        <v>126</v>
      </c>
      <c r="AL17" s="52">
        <v>4</v>
      </c>
      <c r="AM17" s="52" t="s">
        <v>126</v>
      </c>
    </row>
    <row r="18" spans="1:39" s="38" customFormat="1" ht="18" customHeight="1" thickBot="1">
      <c r="A18" s="71">
        <v>10</v>
      </c>
      <c r="B18" s="72"/>
      <c r="C18" s="73"/>
      <c r="D18" s="73"/>
      <c r="E18" s="73"/>
      <c r="F18" s="74"/>
      <c r="G18" s="75"/>
      <c r="H18" s="76"/>
      <c r="I18" s="77"/>
      <c r="J18" s="78"/>
      <c r="K18" s="79"/>
      <c r="L18" s="75"/>
      <c r="M18" s="76"/>
      <c r="N18" s="77"/>
      <c r="O18" s="78"/>
      <c r="P18" s="80"/>
      <c r="Q18" s="75"/>
      <c r="R18" s="76"/>
      <c r="S18" s="77"/>
      <c r="T18" s="78"/>
      <c r="U18" s="80"/>
      <c r="V18" s="81"/>
      <c r="W18" s="82">
        <f t="shared" si="0"/>
      </c>
      <c r="X18" s="82">
        <f t="shared" si="1"/>
      </c>
      <c r="Y18" s="82">
        <f t="shared" si="2"/>
      </c>
      <c r="AA18" s="88" t="s">
        <v>182</v>
      </c>
      <c r="AB18" s="89">
        <v>0</v>
      </c>
      <c r="AC18" s="90">
        <v>1</v>
      </c>
      <c r="AD18" s="69"/>
      <c r="AJ18" s="52" t="s">
        <v>126</v>
      </c>
      <c r="AK18" s="52" t="s">
        <v>126</v>
      </c>
      <c r="AL18" s="52">
        <v>5</v>
      </c>
      <c r="AM18" s="52" t="s">
        <v>126</v>
      </c>
    </row>
    <row r="19" spans="1:39" s="38" customFormat="1" ht="18" customHeight="1">
      <c r="A19" s="71">
        <v>11</v>
      </c>
      <c r="B19" s="72"/>
      <c r="C19" s="73"/>
      <c r="D19" s="73"/>
      <c r="E19" s="73"/>
      <c r="F19" s="74"/>
      <c r="G19" s="75"/>
      <c r="H19" s="76"/>
      <c r="I19" s="77"/>
      <c r="J19" s="78"/>
      <c r="K19" s="79"/>
      <c r="L19" s="75"/>
      <c r="M19" s="76"/>
      <c r="N19" s="77"/>
      <c r="O19" s="78"/>
      <c r="P19" s="80"/>
      <c r="Q19" s="75"/>
      <c r="R19" s="76"/>
      <c r="S19" s="77"/>
      <c r="T19" s="78"/>
      <c r="U19" s="80"/>
      <c r="V19" s="81"/>
      <c r="W19" s="82">
        <f t="shared" si="0"/>
      </c>
      <c r="X19" s="82">
        <f t="shared" si="1"/>
      </c>
      <c r="Y19" s="82">
        <f t="shared" si="2"/>
      </c>
      <c r="AA19" s="91" t="s">
        <v>183</v>
      </c>
      <c r="AB19" s="67">
        <v>0</v>
      </c>
      <c r="AC19" s="68">
        <v>0</v>
      </c>
      <c r="AD19" s="69"/>
      <c r="AJ19" s="52" t="s">
        <v>126</v>
      </c>
      <c r="AK19" s="52" t="s">
        <v>126</v>
      </c>
      <c r="AL19" s="52">
        <v>6</v>
      </c>
      <c r="AM19" s="52" t="s">
        <v>126</v>
      </c>
    </row>
    <row r="20" spans="1:39" s="38" customFormat="1" ht="18" customHeight="1">
      <c r="A20" s="71">
        <v>12</v>
      </c>
      <c r="B20" s="72"/>
      <c r="C20" s="73"/>
      <c r="D20" s="73"/>
      <c r="E20" s="73"/>
      <c r="F20" s="74"/>
      <c r="G20" s="75"/>
      <c r="H20" s="76"/>
      <c r="I20" s="77"/>
      <c r="J20" s="78"/>
      <c r="K20" s="79"/>
      <c r="L20" s="75"/>
      <c r="M20" s="76"/>
      <c r="N20" s="77"/>
      <c r="O20" s="78"/>
      <c r="P20" s="80"/>
      <c r="Q20" s="75"/>
      <c r="R20" s="76"/>
      <c r="S20" s="77"/>
      <c r="T20" s="78"/>
      <c r="U20" s="80"/>
      <c r="V20" s="81"/>
      <c r="W20" s="82">
        <f t="shared" si="0"/>
      </c>
      <c r="X20" s="82">
        <f t="shared" si="1"/>
      </c>
      <c r="Y20" s="82">
        <f t="shared" si="2"/>
      </c>
      <c r="AA20" s="83" t="s">
        <v>184</v>
      </c>
      <c r="AB20" s="84">
        <v>1</v>
      </c>
      <c r="AC20" s="85">
        <v>0</v>
      </c>
      <c r="AD20" s="69"/>
      <c r="AJ20" s="52" t="s">
        <v>110</v>
      </c>
      <c r="AK20" s="52" t="s">
        <v>110</v>
      </c>
      <c r="AL20" s="52">
        <v>1</v>
      </c>
      <c r="AM20" s="52" t="s">
        <v>110</v>
      </c>
    </row>
    <row r="21" spans="1:39" s="38" customFormat="1" ht="18" customHeight="1">
      <c r="A21" s="71">
        <v>13</v>
      </c>
      <c r="B21" s="72"/>
      <c r="C21" s="73"/>
      <c r="D21" s="73"/>
      <c r="E21" s="73"/>
      <c r="F21" s="74"/>
      <c r="G21" s="75"/>
      <c r="H21" s="76"/>
      <c r="I21" s="77"/>
      <c r="J21" s="78"/>
      <c r="K21" s="79"/>
      <c r="L21" s="75"/>
      <c r="M21" s="76"/>
      <c r="N21" s="77"/>
      <c r="O21" s="78"/>
      <c r="P21" s="80"/>
      <c r="Q21" s="75"/>
      <c r="R21" s="76"/>
      <c r="S21" s="77"/>
      <c r="T21" s="78"/>
      <c r="U21" s="80"/>
      <c r="V21" s="81"/>
      <c r="W21" s="82">
        <f t="shared" si="0"/>
      </c>
      <c r="X21" s="82">
        <f t="shared" si="1"/>
      </c>
      <c r="Y21" s="82">
        <f t="shared" si="2"/>
      </c>
      <c r="AA21" s="83" t="s">
        <v>185</v>
      </c>
      <c r="AB21" s="84">
        <v>1</v>
      </c>
      <c r="AC21" s="85">
        <v>0</v>
      </c>
      <c r="AD21" s="69"/>
      <c r="AJ21" s="52" t="s">
        <v>110</v>
      </c>
      <c r="AK21" s="52" t="s">
        <v>110</v>
      </c>
      <c r="AL21" s="52">
        <v>2</v>
      </c>
      <c r="AM21" s="52" t="s">
        <v>110</v>
      </c>
    </row>
    <row r="22" spans="1:39" s="38" customFormat="1" ht="18" customHeight="1" thickBot="1">
      <c r="A22" s="71">
        <v>14</v>
      </c>
      <c r="B22" s="72"/>
      <c r="C22" s="73"/>
      <c r="D22" s="73"/>
      <c r="E22" s="73"/>
      <c r="F22" s="74"/>
      <c r="G22" s="75"/>
      <c r="H22" s="76"/>
      <c r="I22" s="77"/>
      <c r="J22" s="78"/>
      <c r="K22" s="79"/>
      <c r="L22" s="75"/>
      <c r="M22" s="76"/>
      <c r="N22" s="77"/>
      <c r="O22" s="78"/>
      <c r="P22" s="80"/>
      <c r="Q22" s="75"/>
      <c r="R22" s="76"/>
      <c r="S22" s="77"/>
      <c r="T22" s="78"/>
      <c r="U22" s="80"/>
      <c r="V22" s="81"/>
      <c r="W22" s="82">
        <f t="shared" si="0"/>
      </c>
      <c r="X22" s="82">
        <f t="shared" si="1"/>
      </c>
      <c r="Y22" s="82">
        <f t="shared" si="2"/>
      </c>
      <c r="AA22" s="88" t="s">
        <v>186</v>
      </c>
      <c r="AB22" s="89">
        <v>1</v>
      </c>
      <c r="AC22" s="90">
        <v>0</v>
      </c>
      <c r="AD22" s="69"/>
      <c r="AJ22" s="52" t="s">
        <v>110</v>
      </c>
      <c r="AK22" s="52" t="s">
        <v>110</v>
      </c>
      <c r="AL22" s="52">
        <v>3</v>
      </c>
      <c r="AM22" s="52" t="s">
        <v>110</v>
      </c>
    </row>
    <row r="23" spans="1:39" s="38" customFormat="1" ht="18" customHeight="1">
      <c r="A23" s="71">
        <v>15</v>
      </c>
      <c r="B23" s="72"/>
      <c r="C23" s="73"/>
      <c r="D23" s="73"/>
      <c r="E23" s="73"/>
      <c r="F23" s="74"/>
      <c r="G23" s="75"/>
      <c r="H23" s="76"/>
      <c r="I23" s="77"/>
      <c r="J23" s="78"/>
      <c r="K23" s="79"/>
      <c r="L23" s="75"/>
      <c r="M23" s="76"/>
      <c r="N23" s="77"/>
      <c r="O23" s="78"/>
      <c r="P23" s="80"/>
      <c r="Q23" s="75"/>
      <c r="R23" s="76"/>
      <c r="S23" s="77"/>
      <c r="T23" s="78"/>
      <c r="U23" s="80"/>
      <c r="V23" s="81"/>
      <c r="W23" s="82">
        <f t="shared" si="0"/>
      </c>
      <c r="X23" s="82">
        <f t="shared" si="1"/>
      </c>
      <c r="Y23" s="82">
        <f t="shared" si="2"/>
      </c>
      <c r="AA23" s="91" t="s">
        <v>187</v>
      </c>
      <c r="AB23" s="67">
        <v>0</v>
      </c>
      <c r="AC23" s="68">
        <v>0</v>
      </c>
      <c r="AD23" s="69"/>
      <c r="AJ23" s="52" t="s">
        <v>150</v>
      </c>
      <c r="AK23" s="52" t="s">
        <v>150</v>
      </c>
      <c r="AL23" s="52">
        <v>1</v>
      </c>
      <c r="AM23" s="52" t="s">
        <v>150</v>
      </c>
    </row>
    <row r="24" spans="1:39" s="38" customFormat="1" ht="18" customHeight="1">
      <c r="A24" s="71">
        <v>16</v>
      </c>
      <c r="B24" s="72"/>
      <c r="C24" s="73"/>
      <c r="D24" s="73"/>
      <c r="E24" s="73"/>
      <c r="F24" s="74"/>
      <c r="G24" s="75"/>
      <c r="H24" s="76"/>
      <c r="I24" s="77"/>
      <c r="J24" s="78"/>
      <c r="K24" s="79"/>
      <c r="L24" s="75"/>
      <c r="M24" s="76"/>
      <c r="N24" s="77"/>
      <c r="O24" s="78"/>
      <c r="P24" s="80"/>
      <c r="Q24" s="75"/>
      <c r="R24" s="76"/>
      <c r="S24" s="77"/>
      <c r="T24" s="78"/>
      <c r="U24" s="80"/>
      <c r="V24" s="81"/>
      <c r="W24" s="82">
        <f t="shared" si="0"/>
      </c>
      <c r="X24" s="82">
        <f t="shared" si="1"/>
      </c>
      <c r="Y24" s="82">
        <f t="shared" si="2"/>
      </c>
      <c r="AA24" s="83" t="s">
        <v>188</v>
      </c>
      <c r="AB24" s="84">
        <v>0</v>
      </c>
      <c r="AC24" s="85">
        <v>1</v>
      </c>
      <c r="AD24" s="69"/>
      <c r="AJ24" s="52" t="s">
        <v>150</v>
      </c>
      <c r="AK24" s="52" t="s">
        <v>150</v>
      </c>
      <c r="AL24" s="52">
        <v>2</v>
      </c>
      <c r="AM24" s="52" t="s">
        <v>150</v>
      </c>
    </row>
    <row r="25" spans="1:39" s="38" customFormat="1" ht="18" customHeight="1">
      <c r="A25" s="71">
        <v>17</v>
      </c>
      <c r="B25" s="72"/>
      <c r="C25" s="73"/>
      <c r="D25" s="73"/>
      <c r="E25" s="73"/>
      <c r="F25" s="74"/>
      <c r="G25" s="75"/>
      <c r="H25" s="76"/>
      <c r="I25" s="77"/>
      <c r="J25" s="78"/>
      <c r="K25" s="79"/>
      <c r="L25" s="75"/>
      <c r="M25" s="76"/>
      <c r="N25" s="77"/>
      <c r="O25" s="78"/>
      <c r="P25" s="80"/>
      <c r="Q25" s="75"/>
      <c r="R25" s="76"/>
      <c r="S25" s="77"/>
      <c r="T25" s="78"/>
      <c r="U25" s="80"/>
      <c r="V25" s="81"/>
      <c r="W25" s="82">
        <f t="shared" si="0"/>
      </c>
      <c r="X25" s="82">
        <f t="shared" si="1"/>
      </c>
      <c r="Y25" s="82">
        <f t="shared" si="2"/>
      </c>
      <c r="AA25" s="83" t="s">
        <v>189</v>
      </c>
      <c r="AB25" s="84">
        <v>0</v>
      </c>
      <c r="AC25" s="85">
        <v>0</v>
      </c>
      <c r="AJ25" s="52" t="s">
        <v>150</v>
      </c>
      <c r="AK25" s="52" t="s">
        <v>150</v>
      </c>
      <c r="AL25" s="52">
        <v>3</v>
      </c>
      <c r="AM25" s="52" t="s">
        <v>150</v>
      </c>
    </row>
    <row r="26" spans="1:39" s="38" customFormat="1" ht="18" customHeight="1" thickBot="1">
      <c r="A26" s="71">
        <v>18</v>
      </c>
      <c r="B26" s="72"/>
      <c r="C26" s="73"/>
      <c r="D26" s="73"/>
      <c r="E26" s="73"/>
      <c r="F26" s="74"/>
      <c r="G26" s="75"/>
      <c r="H26" s="76"/>
      <c r="I26" s="77"/>
      <c r="J26" s="78"/>
      <c r="K26" s="79"/>
      <c r="L26" s="75"/>
      <c r="M26" s="76"/>
      <c r="N26" s="77"/>
      <c r="O26" s="78"/>
      <c r="P26" s="80"/>
      <c r="Q26" s="75"/>
      <c r="R26" s="76"/>
      <c r="S26" s="77"/>
      <c r="T26" s="78"/>
      <c r="U26" s="80"/>
      <c r="V26" s="81"/>
      <c r="W26" s="82">
        <f t="shared" si="0"/>
      </c>
      <c r="X26" s="82">
        <f t="shared" si="1"/>
      </c>
      <c r="Y26" s="82">
        <f t="shared" si="2"/>
      </c>
      <c r="AA26" s="88" t="s">
        <v>190</v>
      </c>
      <c r="AB26" s="89">
        <v>0</v>
      </c>
      <c r="AC26" s="90">
        <v>0</v>
      </c>
      <c r="AJ26" s="52" t="s">
        <v>160</v>
      </c>
      <c r="AK26" s="52" t="s">
        <v>160</v>
      </c>
      <c r="AL26" s="52"/>
      <c r="AM26" s="52" t="s">
        <v>160</v>
      </c>
    </row>
    <row r="27" spans="1:39" s="38" customFormat="1" ht="18" customHeight="1">
      <c r="A27" s="71">
        <v>19</v>
      </c>
      <c r="B27" s="72"/>
      <c r="C27" s="73"/>
      <c r="D27" s="73"/>
      <c r="E27" s="73"/>
      <c r="F27" s="74"/>
      <c r="G27" s="75"/>
      <c r="H27" s="76"/>
      <c r="I27" s="77"/>
      <c r="J27" s="78"/>
      <c r="K27" s="79"/>
      <c r="L27" s="75"/>
      <c r="M27" s="76"/>
      <c r="N27" s="77"/>
      <c r="O27" s="78"/>
      <c r="P27" s="80"/>
      <c r="Q27" s="75"/>
      <c r="R27" s="76"/>
      <c r="S27" s="77"/>
      <c r="T27" s="78"/>
      <c r="U27" s="80"/>
      <c r="V27" s="81"/>
      <c r="W27" s="82">
        <f t="shared" si="0"/>
      </c>
      <c r="X27" s="82">
        <f t="shared" si="1"/>
      </c>
      <c r="Y27" s="82">
        <f t="shared" si="2"/>
      </c>
      <c r="AA27" s="91" t="s">
        <v>191</v>
      </c>
      <c r="AB27" s="67">
        <v>0</v>
      </c>
      <c r="AC27" s="68">
        <v>0</v>
      </c>
      <c r="AJ27" s="52" t="s">
        <v>170</v>
      </c>
      <c r="AK27" s="52" t="s">
        <v>170</v>
      </c>
      <c r="AL27" s="52"/>
      <c r="AM27" s="52" t="s">
        <v>192</v>
      </c>
    </row>
    <row r="28" spans="1:29" s="38" customFormat="1" ht="18" customHeight="1">
      <c r="A28" s="71">
        <v>20</v>
      </c>
      <c r="B28" s="72"/>
      <c r="C28" s="73"/>
      <c r="D28" s="73"/>
      <c r="E28" s="73"/>
      <c r="F28" s="74"/>
      <c r="G28" s="75"/>
      <c r="H28" s="76"/>
      <c r="I28" s="77"/>
      <c r="J28" s="78"/>
      <c r="K28" s="79"/>
      <c r="L28" s="75"/>
      <c r="M28" s="76"/>
      <c r="N28" s="77"/>
      <c r="O28" s="78"/>
      <c r="P28" s="80"/>
      <c r="Q28" s="75"/>
      <c r="R28" s="76"/>
      <c r="S28" s="77"/>
      <c r="T28" s="78"/>
      <c r="U28" s="80"/>
      <c r="V28" s="81"/>
      <c r="W28" s="82">
        <f t="shared" si="0"/>
      </c>
      <c r="X28" s="82">
        <f t="shared" si="1"/>
      </c>
      <c r="Y28" s="82">
        <f t="shared" si="2"/>
      </c>
      <c r="AA28" s="83" t="s">
        <v>193</v>
      </c>
      <c r="AB28" s="84">
        <v>0</v>
      </c>
      <c r="AC28" s="85">
        <v>1</v>
      </c>
    </row>
    <row r="29" spans="1:29" s="38" customFormat="1" ht="18" customHeight="1" thickBot="1">
      <c r="A29" s="71">
        <v>21</v>
      </c>
      <c r="B29" s="72"/>
      <c r="C29" s="73"/>
      <c r="D29" s="73"/>
      <c r="E29" s="73"/>
      <c r="F29" s="74"/>
      <c r="G29" s="75"/>
      <c r="H29" s="76"/>
      <c r="I29" s="77"/>
      <c r="J29" s="78"/>
      <c r="K29" s="79"/>
      <c r="L29" s="75"/>
      <c r="M29" s="76"/>
      <c r="N29" s="77"/>
      <c r="O29" s="78"/>
      <c r="P29" s="80"/>
      <c r="Q29" s="75"/>
      <c r="R29" s="76"/>
      <c r="S29" s="77"/>
      <c r="T29" s="78"/>
      <c r="U29" s="80"/>
      <c r="V29" s="81"/>
      <c r="W29" s="82">
        <f t="shared" si="0"/>
      </c>
      <c r="X29" s="82">
        <f t="shared" si="1"/>
      </c>
      <c r="Y29" s="82">
        <f t="shared" si="2"/>
      </c>
      <c r="AA29" s="88" t="s">
        <v>194</v>
      </c>
      <c r="AB29" s="89">
        <v>0</v>
      </c>
      <c r="AC29" s="90">
        <v>0</v>
      </c>
    </row>
    <row r="30" spans="1:25" s="38" customFormat="1" ht="18" customHeight="1">
      <c r="A30" s="71">
        <v>22</v>
      </c>
      <c r="B30" s="72"/>
      <c r="C30" s="73"/>
      <c r="D30" s="73"/>
      <c r="E30" s="73"/>
      <c r="F30" s="74"/>
      <c r="G30" s="75"/>
      <c r="H30" s="76"/>
      <c r="I30" s="77"/>
      <c r="J30" s="78"/>
      <c r="K30" s="79"/>
      <c r="L30" s="75"/>
      <c r="M30" s="76"/>
      <c r="N30" s="77"/>
      <c r="O30" s="78"/>
      <c r="P30" s="80"/>
      <c r="Q30" s="75"/>
      <c r="R30" s="76"/>
      <c r="S30" s="77"/>
      <c r="T30" s="78"/>
      <c r="U30" s="80"/>
      <c r="V30" s="81"/>
      <c r="W30" s="82">
        <f t="shared" si="0"/>
      </c>
      <c r="X30" s="82">
        <f t="shared" si="1"/>
      </c>
      <c r="Y30" s="82">
        <f t="shared" si="2"/>
      </c>
    </row>
    <row r="31" spans="1:25" s="38" customFormat="1" ht="18" customHeight="1">
      <c r="A31" s="71">
        <v>23</v>
      </c>
      <c r="B31" s="72"/>
      <c r="C31" s="73"/>
      <c r="D31" s="73"/>
      <c r="E31" s="73"/>
      <c r="F31" s="74"/>
      <c r="G31" s="75"/>
      <c r="H31" s="76"/>
      <c r="I31" s="77"/>
      <c r="J31" s="78"/>
      <c r="K31" s="79"/>
      <c r="L31" s="75"/>
      <c r="M31" s="76"/>
      <c r="N31" s="77"/>
      <c r="O31" s="78"/>
      <c r="P31" s="80"/>
      <c r="Q31" s="75"/>
      <c r="R31" s="76"/>
      <c r="S31" s="77"/>
      <c r="T31" s="78"/>
      <c r="U31" s="80"/>
      <c r="V31" s="81"/>
      <c r="W31" s="82">
        <f t="shared" si="0"/>
      </c>
      <c r="X31" s="82">
        <f t="shared" si="1"/>
      </c>
      <c r="Y31" s="82">
        <f t="shared" si="2"/>
      </c>
    </row>
    <row r="32" spans="1:25" s="38" customFormat="1" ht="18" customHeight="1">
      <c r="A32" s="71">
        <v>24</v>
      </c>
      <c r="B32" s="72"/>
      <c r="C32" s="73"/>
      <c r="D32" s="73"/>
      <c r="E32" s="73"/>
      <c r="F32" s="74"/>
      <c r="G32" s="75"/>
      <c r="H32" s="76"/>
      <c r="I32" s="77"/>
      <c r="J32" s="78"/>
      <c r="K32" s="79"/>
      <c r="L32" s="75"/>
      <c r="M32" s="76"/>
      <c r="N32" s="77"/>
      <c r="O32" s="78"/>
      <c r="P32" s="80"/>
      <c r="Q32" s="75"/>
      <c r="R32" s="76"/>
      <c r="S32" s="77"/>
      <c r="T32" s="78"/>
      <c r="U32" s="80"/>
      <c r="V32" s="81"/>
      <c r="W32" s="82">
        <f t="shared" si="0"/>
      </c>
      <c r="X32" s="82">
        <f t="shared" si="1"/>
      </c>
      <c r="Y32" s="82">
        <f t="shared" si="2"/>
      </c>
    </row>
    <row r="33" spans="1:25" s="38" customFormat="1" ht="18" customHeight="1">
      <c r="A33" s="71">
        <v>25</v>
      </c>
      <c r="B33" s="72"/>
      <c r="C33" s="73"/>
      <c r="D33" s="73"/>
      <c r="E33" s="73"/>
      <c r="F33" s="74"/>
      <c r="G33" s="75"/>
      <c r="H33" s="76"/>
      <c r="I33" s="77"/>
      <c r="J33" s="78"/>
      <c r="K33" s="79"/>
      <c r="L33" s="75"/>
      <c r="M33" s="76"/>
      <c r="N33" s="77"/>
      <c r="O33" s="78"/>
      <c r="P33" s="80"/>
      <c r="Q33" s="75"/>
      <c r="R33" s="76"/>
      <c r="S33" s="77"/>
      <c r="T33" s="78"/>
      <c r="U33" s="80"/>
      <c r="V33" s="81"/>
      <c r="W33" s="82">
        <f t="shared" si="0"/>
      </c>
      <c r="X33" s="82">
        <f t="shared" si="1"/>
      </c>
      <c r="Y33" s="82">
        <f t="shared" si="2"/>
      </c>
    </row>
    <row r="34" spans="1:25" s="38" customFormat="1" ht="18" customHeight="1">
      <c r="A34" s="71">
        <v>26</v>
      </c>
      <c r="B34" s="72"/>
      <c r="C34" s="73"/>
      <c r="D34" s="73"/>
      <c r="E34" s="73"/>
      <c r="F34" s="74"/>
      <c r="G34" s="75"/>
      <c r="H34" s="76"/>
      <c r="I34" s="77"/>
      <c r="J34" s="78"/>
      <c r="K34" s="79"/>
      <c r="L34" s="75"/>
      <c r="M34" s="76"/>
      <c r="N34" s="77"/>
      <c r="O34" s="78"/>
      <c r="P34" s="80"/>
      <c r="Q34" s="75"/>
      <c r="R34" s="76"/>
      <c r="S34" s="77"/>
      <c r="T34" s="78"/>
      <c r="U34" s="80"/>
      <c r="V34" s="81"/>
      <c r="W34" s="82">
        <f t="shared" si="0"/>
      </c>
      <c r="X34" s="82">
        <f t="shared" si="1"/>
      </c>
      <c r="Y34" s="82">
        <f t="shared" si="2"/>
      </c>
    </row>
    <row r="35" spans="1:25" s="38" customFormat="1" ht="18" customHeight="1">
      <c r="A35" s="71">
        <v>27</v>
      </c>
      <c r="B35" s="72"/>
      <c r="C35" s="73"/>
      <c r="D35" s="73"/>
      <c r="E35" s="73"/>
      <c r="F35" s="74"/>
      <c r="G35" s="75"/>
      <c r="H35" s="76"/>
      <c r="I35" s="77"/>
      <c r="J35" s="78"/>
      <c r="K35" s="79"/>
      <c r="L35" s="75"/>
      <c r="M35" s="76"/>
      <c r="N35" s="77"/>
      <c r="O35" s="78"/>
      <c r="P35" s="80"/>
      <c r="Q35" s="75"/>
      <c r="R35" s="76"/>
      <c r="S35" s="77"/>
      <c r="T35" s="78"/>
      <c r="U35" s="80"/>
      <c r="V35" s="81"/>
      <c r="W35" s="82">
        <f t="shared" si="0"/>
      </c>
      <c r="X35" s="82">
        <f t="shared" si="1"/>
      </c>
      <c r="Y35" s="82">
        <f t="shared" si="2"/>
      </c>
    </row>
    <row r="36" spans="1:25" s="38" customFormat="1" ht="18" customHeight="1">
      <c r="A36" s="71">
        <v>28</v>
      </c>
      <c r="B36" s="72"/>
      <c r="C36" s="73"/>
      <c r="D36" s="73"/>
      <c r="E36" s="73"/>
      <c r="F36" s="74"/>
      <c r="G36" s="75"/>
      <c r="H36" s="76"/>
      <c r="I36" s="77"/>
      <c r="J36" s="78"/>
      <c r="K36" s="79"/>
      <c r="L36" s="75"/>
      <c r="M36" s="76"/>
      <c r="N36" s="77"/>
      <c r="O36" s="78"/>
      <c r="P36" s="80"/>
      <c r="Q36" s="75"/>
      <c r="R36" s="76"/>
      <c r="S36" s="77"/>
      <c r="T36" s="78"/>
      <c r="U36" s="80"/>
      <c r="V36" s="81"/>
      <c r="W36" s="82">
        <f t="shared" si="0"/>
      </c>
      <c r="X36" s="82">
        <f t="shared" si="1"/>
      </c>
      <c r="Y36" s="82">
        <f t="shared" si="2"/>
      </c>
    </row>
    <row r="37" spans="1:25" s="38" customFormat="1" ht="18" customHeight="1">
      <c r="A37" s="71">
        <v>29</v>
      </c>
      <c r="B37" s="72"/>
      <c r="C37" s="73"/>
      <c r="D37" s="73"/>
      <c r="E37" s="73"/>
      <c r="F37" s="74"/>
      <c r="G37" s="75"/>
      <c r="H37" s="76"/>
      <c r="I37" s="77"/>
      <c r="J37" s="78"/>
      <c r="K37" s="79"/>
      <c r="L37" s="75"/>
      <c r="M37" s="76"/>
      <c r="N37" s="77"/>
      <c r="O37" s="78"/>
      <c r="P37" s="80"/>
      <c r="Q37" s="75"/>
      <c r="R37" s="76"/>
      <c r="S37" s="77"/>
      <c r="T37" s="78"/>
      <c r="U37" s="80"/>
      <c r="V37" s="81"/>
      <c r="W37" s="82">
        <f t="shared" si="0"/>
      </c>
      <c r="X37" s="82">
        <f t="shared" si="1"/>
      </c>
      <c r="Y37" s="82">
        <f t="shared" si="2"/>
      </c>
    </row>
    <row r="38" spans="1:25" s="38" customFormat="1" ht="18" customHeight="1">
      <c r="A38" s="71">
        <v>30</v>
      </c>
      <c r="B38" s="72"/>
      <c r="C38" s="73"/>
      <c r="D38" s="73"/>
      <c r="E38" s="73"/>
      <c r="F38" s="74"/>
      <c r="G38" s="75"/>
      <c r="H38" s="76"/>
      <c r="I38" s="77"/>
      <c r="J38" s="78"/>
      <c r="K38" s="79"/>
      <c r="L38" s="75"/>
      <c r="M38" s="76"/>
      <c r="N38" s="77"/>
      <c r="O38" s="78"/>
      <c r="P38" s="80"/>
      <c r="Q38" s="75"/>
      <c r="R38" s="76"/>
      <c r="S38" s="77"/>
      <c r="T38" s="78"/>
      <c r="U38" s="80"/>
      <c r="V38" s="81"/>
      <c r="W38" s="82">
        <f t="shared" si="0"/>
      </c>
      <c r="X38" s="82">
        <f t="shared" si="1"/>
      </c>
      <c r="Y38" s="82">
        <f t="shared" si="2"/>
      </c>
    </row>
    <row r="39" spans="1:25" s="38" customFormat="1" ht="18" customHeight="1">
      <c r="A39" s="71">
        <v>31</v>
      </c>
      <c r="B39" s="72"/>
      <c r="C39" s="73"/>
      <c r="D39" s="73"/>
      <c r="E39" s="73"/>
      <c r="F39" s="74"/>
      <c r="G39" s="75"/>
      <c r="H39" s="76"/>
      <c r="I39" s="77"/>
      <c r="J39" s="78"/>
      <c r="K39" s="79"/>
      <c r="L39" s="75"/>
      <c r="M39" s="76"/>
      <c r="N39" s="77"/>
      <c r="O39" s="78"/>
      <c r="P39" s="80"/>
      <c r="Q39" s="75"/>
      <c r="R39" s="76"/>
      <c r="S39" s="77"/>
      <c r="T39" s="78"/>
      <c r="U39" s="80"/>
      <c r="V39" s="81"/>
      <c r="W39" s="82">
        <f t="shared" si="0"/>
      </c>
      <c r="X39" s="82">
        <f t="shared" si="1"/>
      </c>
      <c r="Y39" s="82">
        <f t="shared" si="2"/>
      </c>
    </row>
    <row r="40" spans="1:25" s="38" customFormat="1" ht="18" customHeight="1">
      <c r="A40" s="71">
        <v>32</v>
      </c>
      <c r="B40" s="72"/>
      <c r="C40" s="73"/>
      <c r="D40" s="73"/>
      <c r="E40" s="73"/>
      <c r="F40" s="74"/>
      <c r="G40" s="75"/>
      <c r="H40" s="76"/>
      <c r="I40" s="77"/>
      <c r="J40" s="78"/>
      <c r="K40" s="79"/>
      <c r="L40" s="75"/>
      <c r="M40" s="76"/>
      <c r="N40" s="77"/>
      <c r="O40" s="78"/>
      <c r="P40" s="80"/>
      <c r="Q40" s="75"/>
      <c r="R40" s="76"/>
      <c r="S40" s="77"/>
      <c r="T40" s="78"/>
      <c r="U40" s="80"/>
      <c r="V40" s="81"/>
      <c r="W40" s="82">
        <f aca="true" t="shared" si="3" ref="W40:W68">$D40&amp;G40&amp;H40</f>
      </c>
      <c r="X40" s="82">
        <f aca="true" t="shared" si="4" ref="X40:X68">$D40&amp;L40&amp;M40</f>
      </c>
      <c r="Y40" s="82">
        <f t="shared" si="2"/>
      </c>
    </row>
    <row r="41" spans="1:25" s="38" customFormat="1" ht="18" customHeight="1">
      <c r="A41" s="71">
        <v>33</v>
      </c>
      <c r="B41" s="72"/>
      <c r="C41" s="73"/>
      <c r="D41" s="73"/>
      <c r="E41" s="73"/>
      <c r="F41" s="74"/>
      <c r="G41" s="75"/>
      <c r="H41" s="76"/>
      <c r="I41" s="77"/>
      <c r="J41" s="78"/>
      <c r="K41" s="79"/>
      <c r="L41" s="75"/>
      <c r="M41" s="76"/>
      <c r="N41" s="77"/>
      <c r="O41" s="78"/>
      <c r="P41" s="80"/>
      <c r="Q41" s="75"/>
      <c r="R41" s="76"/>
      <c r="S41" s="77"/>
      <c r="T41" s="78"/>
      <c r="U41" s="80"/>
      <c r="V41" s="81"/>
      <c r="W41" s="82">
        <f t="shared" si="3"/>
      </c>
      <c r="X41" s="82">
        <f t="shared" si="4"/>
      </c>
      <c r="Y41" s="82">
        <f t="shared" si="2"/>
      </c>
    </row>
    <row r="42" spans="1:25" s="38" customFormat="1" ht="18" customHeight="1">
      <c r="A42" s="71">
        <v>34</v>
      </c>
      <c r="B42" s="72"/>
      <c r="C42" s="73"/>
      <c r="D42" s="73"/>
      <c r="E42" s="73"/>
      <c r="F42" s="74"/>
      <c r="G42" s="75"/>
      <c r="H42" s="76"/>
      <c r="I42" s="77"/>
      <c r="J42" s="78"/>
      <c r="K42" s="79"/>
      <c r="L42" s="75"/>
      <c r="M42" s="76"/>
      <c r="N42" s="77"/>
      <c r="O42" s="78"/>
      <c r="P42" s="80"/>
      <c r="Q42" s="75"/>
      <c r="R42" s="76"/>
      <c r="S42" s="77"/>
      <c r="T42" s="78"/>
      <c r="U42" s="80"/>
      <c r="V42" s="81"/>
      <c r="W42" s="82">
        <f t="shared" si="3"/>
      </c>
      <c r="X42" s="82">
        <f t="shared" si="4"/>
      </c>
      <c r="Y42" s="82">
        <f t="shared" si="2"/>
      </c>
    </row>
    <row r="43" spans="1:25" s="38" customFormat="1" ht="18" customHeight="1">
      <c r="A43" s="71">
        <v>35</v>
      </c>
      <c r="B43" s="72"/>
      <c r="C43" s="73"/>
      <c r="D43" s="73"/>
      <c r="E43" s="73"/>
      <c r="F43" s="74"/>
      <c r="G43" s="75"/>
      <c r="H43" s="76"/>
      <c r="I43" s="77"/>
      <c r="J43" s="78"/>
      <c r="K43" s="79"/>
      <c r="L43" s="75"/>
      <c r="M43" s="76"/>
      <c r="N43" s="77"/>
      <c r="O43" s="78"/>
      <c r="P43" s="80"/>
      <c r="Q43" s="75"/>
      <c r="R43" s="76"/>
      <c r="S43" s="77"/>
      <c r="T43" s="78"/>
      <c r="U43" s="80"/>
      <c r="V43" s="81"/>
      <c r="W43" s="82">
        <f t="shared" si="3"/>
      </c>
      <c r="X43" s="82">
        <f t="shared" si="4"/>
      </c>
      <c r="Y43" s="82">
        <f t="shared" si="2"/>
      </c>
    </row>
    <row r="44" spans="1:25" s="38" customFormat="1" ht="18" customHeight="1">
      <c r="A44" s="71">
        <v>36</v>
      </c>
      <c r="B44" s="72"/>
      <c r="C44" s="73"/>
      <c r="D44" s="73"/>
      <c r="E44" s="73"/>
      <c r="F44" s="74"/>
      <c r="G44" s="75"/>
      <c r="H44" s="76"/>
      <c r="I44" s="77"/>
      <c r="J44" s="78"/>
      <c r="K44" s="79"/>
      <c r="L44" s="75"/>
      <c r="M44" s="76"/>
      <c r="N44" s="77"/>
      <c r="O44" s="78"/>
      <c r="P44" s="80"/>
      <c r="Q44" s="75"/>
      <c r="R44" s="76"/>
      <c r="S44" s="77"/>
      <c r="T44" s="78"/>
      <c r="U44" s="80"/>
      <c r="V44" s="81"/>
      <c r="W44" s="82">
        <f t="shared" si="3"/>
      </c>
      <c r="X44" s="82">
        <f t="shared" si="4"/>
      </c>
      <c r="Y44" s="82">
        <f t="shared" si="2"/>
      </c>
    </row>
    <row r="45" spans="1:25" s="38" customFormat="1" ht="18" customHeight="1">
      <c r="A45" s="71">
        <v>37</v>
      </c>
      <c r="B45" s="72"/>
      <c r="C45" s="73"/>
      <c r="D45" s="73"/>
      <c r="E45" s="73"/>
      <c r="F45" s="74"/>
      <c r="G45" s="75"/>
      <c r="H45" s="76"/>
      <c r="I45" s="77"/>
      <c r="J45" s="78"/>
      <c r="K45" s="79"/>
      <c r="L45" s="75"/>
      <c r="M45" s="76"/>
      <c r="N45" s="77"/>
      <c r="O45" s="78"/>
      <c r="P45" s="80"/>
      <c r="Q45" s="75"/>
      <c r="R45" s="76"/>
      <c r="S45" s="77"/>
      <c r="T45" s="78"/>
      <c r="U45" s="80"/>
      <c r="V45" s="81"/>
      <c r="W45" s="82">
        <f t="shared" si="3"/>
      </c>
      <c r="X45" s="82">
        <f t="shared" si="4"/>
      </c>
      <c r="Y45" s="82">
        <f aca="true" t="shared" si="5" ref="Y45:Y68">$D45&amp;Q45&amp;R45</f>
      </c>
    </row>
    <row r="46" spans="1:25" s="38" customFormat="1" ht="18" customHeight="1">
      <c r="A46" s="71">
        <v>38</v>
      </c>
      <c r="B46" s="72"/>
      <c r="C46" s="73"/>
      <c r="D46" s="73"/>
      <c r="E46" s="73"/>
      <c r="F46" s="74"/>
      <c r="G46" s="75"/>
      <c r="H46" s="76"/>
      <c r="I46" s="77"/>
      <c r="J46" s="78"/>
      <c r="K46" s="79"/>
      <c r="L46" s="75"/>
      <c r="M46" s="76"/>
      <c r="N46" s="77"/>
      <c r="O46" s="78"/>
      <c r="P46" s="80"/>
      <c r="Q46" s="75"/>
      <c r="R46" s="76"/>
      <c r="S46" s="77"/>
      <c r="T46" s="78"/>
      <c r="U46" s="80"/>
      <c r="V46" s="81"/>
      <c r="W46" s="82">
        <f t="shared" si="3"/>
      </c>
      <c r="X46" s="82">
        <f t="shared" si="4"/>
      </c>
      <c r="Y46" s="82">
        <f t="shared" si="5"/>
      </c>
    </row>
    <row r="47" spans="1:25" s="38" customFormat="1" ht="18" customHeight="1">
      <c r="A47" s="71">
        <v>39</v>
      </c>
      <c r="B47" s="72"/>
      <c r="C47" s="73"/>
      <c r="D47" s="73"/>
      <c r="E47" s="73"/>
      <c r="F47" s="74"/>
      <c r="G47" s="75"/>
      <c r="H47" s="76"/>
      <c r="I47" s="77"/>
      <c r="J47" s="78"/>
      <c r="K47" s="79"/>
      <c r="L47" s="75"/>
      <c r="M47" s="76"/>
      <c r="N47" s="77"/>
      <c r="O47" s="78"/>
      <c r="P47" s="80"/>
      <c r="Q47" s="75"/>
      <c r="R47" s="76"/>
      <c r="S47" s="77"/>
      <c r="T47" s="78"/>
      <c r="U47" s="80"/>
      <c r="V47" s="81"/>
      <c r="W47" s="82">
        <f t="shared" si="3"/>
      </c>
      <c r="X47" s="82">
        <f t="shared" si="4"/>
      </c>
      <c r="Y47" s="82">
        <f t="shared" si="5"/>
      </c>
    </row>
    <row r="48" spans="1:25" s="38" customFormat="1" ht="18" customHeight="1">
      <c r="A48" s="71">
        <v>40</v>
      </c>
      <c r="B48" s="72"/>
      <c r="C48" s="73"/>
      <c r="D48" s="73"/>
      <c r="E48" s="73"/>
      <c r="F48" s="74"/>
      <c r="G48" s="75"/>
      <c r="H48" s="76"/>
      <c r="I48" s="77"/>
      <c r="J48" s="78"/>
      <c r="K48" s="79"/>
      <c r="L48" s="75"/>
      <c r="M48" s="76"/>
      <c r="N48" s="77"/>
      <c r="O48" s="78"/>
      <c r="P48" s="80"/>
      <c r="Q48" s="75"/>
      <c r="R48" s="76"/>
      <c r="S48" s="77"/>
      <c r="T48" s="78"/>
      <c r="U48" s="80"/>
      <c r="V48" s="81"/>
      <c r="W48" s="82">
        <f t="shared" si="3"/>
      </c>
      <c r="X48" s="82">
        <f t="shared" si="4"/>
      </c>
      <c r="Y48" s="82">
        <f t="shared" si="5"/>
      </c>
    </row>
    <row r="49" spans="1:25" s="38" customFormat="1" ht="18" customHeight="1">
      <c r="A49" s="71">
        <v>41</v>
      </c>
      <c r="B49" s="72"/>
      <c r="C49" s="73"/>
      <c r="D49" s="73"/>
      <c r="E49" s="73"/>
      <c r="F49" s="74"/>
      <c r="G49" s="75"/>
      <c r="H49" s="76"/>
      <c r="I49" s="77"/>
      <c r="J49" s="78"/>
      <c r="K49" s="79"/>
      <c r="L49" s="75"/>
      <c r="M49" s="76"/>
      <c r="N49" s="77"/>
      <c r="O49" s="78"/>
      <c r="P49" s="80"/>
      <c r="Q49" s="75"/>
      <c r="R49" s="76"/>
      <c r="S49" s="77"/>
      <c r="T49" s="78"/>
      <c r="U49" s="80"/>
      <c r="V49" s="81"/>
      <c r="W49" s="82">
        <f t="shared" si="3"/>
      </c>
      <c r="X49" s="82">
        <f t="shared" si="4"/>
      </c>
      <c r="Y49" s="82">
        <f t="shared" si="5"/>
      </c>
    </row>
    <row r="50" spans="1:25" s="38" customFormat="1" ht="18" customHeight="1">
      <c r="A50" s="71">
        <v>42</v>
      </c>
      <c r="B50" s="72"/>
      <c r="C50" s="73"/>
      <c r="D50" s="73"/>
      <c r="E50" s="73"/>
      <c r="F50" s="74"/>
      <c r="G50" s="75"/>
      <c r="H50" s="76"/>
      <c r="I50" s="77"/>
      <c r="J50" s="78"/>
      <c r="K50" s="79"/>
      <c r="L50" s="75"/>
      <c r="M50" s="76"/>
      <c r="N50" s="77"/>
      <c r="O50" s="78"/>
      <c r="P50" s="80"/>
      <c r="Q50" s="75"/>
      <c r="R50" s="76"/>
      <c r="S50" s="77"/>
      <c r="T50" s="78"/>
      <c r="U50" s="80"/>
      <c r="V50" s="81"/>
      <c r="W50" s="82">
        <f t="shared" si="3"/>
      </c>
      <c r="X50" s="82">
        <f t="shared" si="4"/>
      </c>
      <c r="Y50" s="82">
        <f t="shared" si="5"/>
      </c>
    </row>
    <row r="51" spans="1:25" s="38" customFormat="1" ht="18" customHeight="1">
      <c r="A51" s="71">
        <v>43</v>
      </c>
      <c r="B51" s="72"/>
      <c r="C51" s="73"/>
      <c r="D51" s="73"/>
      <c r="E51" s="73"/>
      <c r="F51" s="74"/>
      <c r="G51" s="75"/>
      <c r="H51" s="76"/>
      <c r="I51" s="77"/>
      <c r="J51" s="78"/>
      <c r="K51" s="79"/>
      <c r="L51" s="75"/>
      <c r="M51" s="76"/>
      <c r="N51" s="77"/>
      <c r="O51" s="78"/>
      <c r="P51" s="80"/>
      <c r="Q51" s="75"/>
      <c r="R51" s="76"/>
      <c r="S51" s="77"/>
      <c r="T51" s="78"/>
      <c r="U51" s="80"/>
      <c r="V51" s="81"/>
      <c r="W51" s="82">
        <f t="shared" si="3"/>
      </c>
      <c r="X51" s="82">
        <f t="shared" si="4"/>
      </c>
      <c r="Y51" s="82">
        <f t="shared" si="5"/>
      </c>
    </row>
    <row r="52" spans="1:25" s="38" customFormat="1" ht="18" customHeight="1">
      <c r="A52" s="71">
        <v>44</v>
      </c>
      <c r="B52" s="72"/>
      <c r="C52" s="73"/>
      <c r="D52" s="73"/>
      <c r="E52" s="73"/>
      <c r="F52" s="74"/>
      <c r="G52" s="75"/>
      <c r="H52" s="76"/>
      <c r="I52" s="77"/>
      <c r="J52" s="78"/>
      <c r="K52" s="79"/>
      <c r="L52" s="75"/>
      <c r="M52" s="76"/>
      <c r="N52" s="77"/>
      <c r="O52" s="78"/>
      <c r="P52" s="80"/>
      <c r="Q52" s="75"/>
      <c r="R52" s="76"/>
      <c r="S52" s="77"/>
      <c r="T52" s="78"/>
      <c r="U52" s="80"/>
      <c r="V52" s="81"/>
      <c r="W52" s="82">
        <f t="shared" si="3"/>
      </c>
      <c r="X52" s="82">
        <f t="shared" si="4"/>
      </c>
      <c r="Y52" s="82">
        <f t="shared" si="5"/>
      </c>
    </row>
    <row r="53" spans="1:25" s="38" customFormat="1" ht="18" customHeight="1">
      <c r="A53" s="71">
        <v>45</v>
      </c>
      <c r="B53" s="72"/>
      <c r="C53" s="73"/>
      <c r="D53" s="73"/>
      <c r="E53" s="73"/>
      <c r="F53" s="74"/>
      <c r="G53" s="75"/>
      <c r="H53" s="76"/>
      <c r="I53" s="77"/>
      <c r="J53" s="78"/>
      <c r="K53" s="79"/>
      <c r="L53" s="75"/>
      <c r="M53" s="76"/>
      <c r="N53" s="77"/>
      <c r="O53" s="78"/>
      <c r="P53" s="80"/>
      <c r="Q53" s="75"/>
      <c r="R53" s="76"/>
      <c r="S53" s="77"/>
      <c r="T53" s="78"/>
      <c r="U53" s="80"/>
      <c r="V53" s="81"/>
      <c r="W53" s="82">
        <f t="shared" si="3"/>
      </c>
      <c r="X53" s="82">
        <f t="shared" si="4"/>
      </c>
      <c r="Y53" s="82">
        <f t="shared" si="5"/>
      </c>
    </row>
    <row r="54" spans="1:25" s="38" customFormat="1" ht="18" customHeight="1">
      <c r="A54" s="71">
        <v>46</v>
      </c>
      <c r="B54" s="72"/>
      <c r="C54" s="73"/>
      <c r="D54" s="73"/>
      <c r="E54" s="73"/>
      <c r="F54" s="74"/>
      <c r="G54" s="75"/>
      <c r="H54" s="76"/>
      <c r="I54" s="77"/>
      <c r="J54" s="78"/>
      <c r="K54" s="79"/>
      <c r="L54" s="75"/>
      <c r="M54" s="76"/>
      <c r="N54" s="77"/>
      <c r="O54" s="78"/>
      <c r="P54" s="80"/>
      <c r="Q54" s="75"/>
      <c r="R54" s="76"/>
      <c r="S54" s="77"/>
      <c r="T54" s="78"/>
      <c r="U54" s="80"/>
      <c r="V54" s="81"/>
      <c r="W54" s="82">
        <f t="shared" si="3"/>
      </c>
      <c r="X54" s="82">
        <f t="shared" si="4"/>
      </c>
      <c r="Y54" s="82">
        <f t="shared" si="5"/>
      </c>
    </row>
    <row r="55" spans="1:25" s="38" customFormat="1" ht="18" customHeight="1">
      <c r="A55" s="71">
        <v>47</v>
      </c>
      <c r="B55" s="72"/>
      <c r="C55" s="73"/>
      <c r="D55" s="73"/>
      <c r="E55" s="73"/>
      <c r="F55" s="74"/>
      <c r="G55" s="75"/>
      <c r="H55" s="76"/>
      <c r="I55" s="77"/>
      <c r="J55" s="78"/>
      <c r="K55" s="79"/>
      <c r="L55" s="75"/>
      <c r="M55" s="76"/>
      <c r="N55" s="77"/>
      <c r="O55" s="78"/>
      <c r="P55" s="80"/>
      <c r="Q55" s="75"/>
      <c r="R55" s="76"/>
      <c r="S55" s="77"/>
      <c r="T55" s="78"/>
      <c r="U55" s="80"/>
      <c r="V55" s="81"/>
      <c r="W55" s="82">
        <f t="shared" si="3"/>
      </c>
      <c r="X55" s="82">
        <f t="shared" si="4"/>
      </c>
      <c r="Y55" s="82">
        <f t="shared" si="5"/>
      </c>
    </row>
    <row r="56" spans="1:25" s="38" customFormat="1" ht="18" customHeight="1">
      <c r="A56" s="71">
        <v>48</v>
      </c>
      <c r="B56" s="72"/>
      <c r="C56" s="73"/>
      <c r="D56" s="73"/>
      <c r="E56" s="73"/>
      <c r="F56" s="74"/>
      <c r="G56" s="75"/>
      <c r="H56" s="76"/>
      <c r="I56" s="77"/>
      <c r="J56" s="78"/>
      <c r="K56" s="79"/>
      <c r="L56" s="75"/>
      <c r="M56" s="76"/>
      <c r="N56" s="77"/>
      <c r="O56" s="78"/>
      <c r="P56" s="80"/>
      <c r="Q56" s="75"/>
      <c r="R56" s="76"/>
      <c r="S56" s="77"/>
      <c r="T56" s="78"/>
      <c r="U56" s="80"/>
      <c r="V56" s="81"/>
      <c r="W56" s="82">
        <f t="shared" si="3"/>
      </c>
      <c r="X56" s="82">
        <f t="shared" si="4"/>
      </c>
      <c r="Y56" s="82">
        <f t="shared" si="5"/>
      </c>
    </row>
    <row r="57" spans="1:25" s="38" customFormat="1" ht="18" customHeight="1">
      <c r="A57" s="71">
        <v>49</v>
      </c>
      <c r="B57" s="72"/>
      <c r="C57" s="73"/>
      <c r="D57" s="73"/>
      <c r="E57" s="73"/>
      <c r="F57" s="74"/>
      <c r="G57" s="75"/>
      <c r="H57" s="76"/>
      <c r="I57" s="77"/>
      <c r="J57" s="78"/>
      <c r="K57" s="79"/>
      <c r="L57" s="75"/>
      <c r="M57" s="76"/>
      <c r="N57" s="77"/>
      <c r="O57" s="78"/>
      <c r="P57" s="80"/>
      <c r="Q57" s="75"/>
      <c r="R57" s="76"/>
      <c r="S57" s="77"/>
      <c r="T57" s="78"/>
      <c r="U57" s="80"/>
      <c r="V57" s="81"/>
      <c r="W57" s="82">
        <f t="shared" si="3"/>
      </c>
      <c r="X57" s="82">
        <f t="shared" si="4"/>
      </c>
      <c r="Y57" s="82">
        <f t="shared" si="5"/>
      </c>
    </row>
    <row r="58" spans="1:25" s="38" customFormat="1" ht="18" customHeight="1">
      <c r="A58" s="71">
        <v>50</v>
      </c>
      <c r="B58" s="72"/>
      <c r="C58" s="73"/>
      <c r="D58" s="73"/>
      <c r="E58" s="73"/>
      <c r="F58" s="74"/>
      <c r="G58" s="75"/>
      <c r="H58" s="76"/>
      <c r="I58" s="77"/>
      <c r="J58" s="78"/>
      <c r="K58" s="79"/>
      <c r="L58" s="75"/>
      <c r="M58" s="76"/>
      <c r="N58" s="77"/>
      <c r="O58" s="78"/>
      <c r="P58" s="80"/>
      <c r="Q58" s="75"/>
      <c r="R58" s="76"/>
      <c r="S58" s="77"/>
      <c r="T58" s="78"/>
      <c r="U58" s="80"/>
      <c r="V58" s="81"/>
      <c r="W58" s="82">
        <f t="shared" si="3"/>
      </c>
      <c r="X58" s="82">
        <f t="shared" si="4"/>
      </c>
      <c r="Y58" s="82">
        <f t="shared" si="5"/>
      </c>
    </row>
    <row r="59" spans="1:25" s="38" customFormat="1" ht="18" customHeight="1">
      <c r="A59" s="71">
        <v>51</v>
      </c>
      <c r="B59" s="72"/>
      <c r="C59" s="73"/>
      <c r="D59" s="73"/>
      <c r="E59" s="73"/>
      <c r="F59" s="74"/>
      <c r="G59" s="75"/>
      <c r="H59" s="76"/>
      <c r="I59" s="77"/>
      <c r="J59" s="78"/>
      <c r="K59" s="79"/>
      <c r="L59" s="75"/>
      <c r="M59" s="76"/>
      <c r="N59" s="77"/>
      <c r="O59" s="78"/>
      <c r="P59" s="80"/>
      <c r="Q59" s="75"/>
      <c r="R59" s="76"/>
      <c r="S59" s="77"/>
      <c r="T59" s="78"/>
      <c r="U59" s="80"/>
      <c r="V59" s="81"/>
      <c r="W59" s="82">
        <f t="shared" si="3"/>
      </c>
      <c r="X59" s="82">
        <f t="shared" si="4"/>
      </c>
      <c r="Y59" s="82">
        <f t="shared" si="5"/>
      </c>
    </row>
    <row r="60" spans="1:25" s="38" customFormat="1" ht="18" customHeight="1">
      <c r="A60" s="71">
        <v>52</v>
      </c>
      <c r="B60" s="72"/>
      <c r="C60" s="73"/>
      <c r="D60" s="73"/>
      <c r="E60" s="73"/>
      <c r="F60" s="74"/>
      <c r="G60" s="75"/>
      <c r="H60" s="76"/>
      <c r="I60" s="77"/>
      <c r="J60" s="78"/>
      <c r="K60" s="79"/>
      <c r="L60" s="75"/>
      <c r="M60" s="76"/>
      <c r="N60" s="77"/>
      <c r="O60" s="78"/>
      <c r="P60" s="80"/>
      <c r="Q60" s="75"/>
      <c r="R60" s="76"/>
      <c r="S60" s="77"/>
      <c r="T60" s="78"/>
      <c r="U60" s="80"/>
      <c r="V60" s="81"/>
      <c r="W60" s="82">
        <f t="shared" si="3"/>
      </c>
      <c r="X60" s="82">
        <f t="shared" si="4"/>
      </c>
      <c r="Y60" s="82">
        <f t="shared" si="5"/>
      </c>
    </row>
    <row r="61" spans="1:25" s="38" customFormat="1" ht="18" customHeight="1">
      <c r="A61" s="71">
        <v>53</v>
      </c>
      <c r="B61" s="72"/>
      <c r="C61" s="73"/>
      <c r="D61" s="73"/>
      <c r="E61" s="73"/>
      <c r="F61" s="74"/>
      <c r="G61" s="75"/>
      <c r="H61" s="76"/>
      <c r="I61" s="77"/>
      <c r="J61" s="78"/>
      <c r="K61" s="79"/>
      <c r="L61" s="75"/>
      <c r="M61" s="76"/>
      <c r="N61" s="77"/>
      <c r="O61" s="78"/>
      <c r="P61" s="80"/>
      <c r="Q61" s="75"/>
      <c r="R61" s="76"/>
      <c r="S61" s="77"/>
      <c r="T61" s="78"/>
      <c r="U61" s="80"/>
      <c r="V61" s="81"/>
      <c r="W61" s="82">
        <f t="shared" si="3"/>
      </c>
      <c r="X61" s="82">
        <f t="shared" si="4"/>
      </c>
      <c r="Y61" s="82">
        <f t="shared" si="5"/>
      </c>
    </row>
    <row r="62" spans="1:25" s="38" customFormat="1" ht="18" customHeight="1">
      <c r="A62" s="71">
        <v>54</v>
      </c>
      <c r="B62" s="72"/>
      <c r="C62" s="73"/>
      <c r="D62" s="73"/>
      <c r="E62" s="73"/>
      <c r="F62" s="74"/>
      <c r="G62" s="75"/>
      <c r="H62" s="76"/>
      <c r="I62" s="77"/>
      <c r="J62" s="78"/>
      <c r="K62" s="79"/>
      <c r="L62" s="75"/>
      <c r="M62" s="76"/>
      <c r="N62" s="77"/>
      <c r="O62" s="78"/>
      <c r="P62" s="80"/>
      <c r="Q62" s="75"/>
      <c r="R62" s="76"/>
      <c r="S62" s="77"/>
      <c r="T62" s="78"/>
      <c r="U62" s="80"/>
      <c r="V62" s="81"/>
      <c r="W62" s="82">
        <f t="shared" si="3"/>
      </c>
      <c r="X62" s="82">
        <f t="shared" si="4"/>
      </c>
      <c r="Y62" s="82">
        <f t="shared" si="5"/>
      </c>
    </row>
    <row r="63" spans="1:25" s="38" customFormat="1" ht="18" customHeight="1">
      <c r="A63" s="71">
        <v>55</v>
      </c>
      <c r="B63" s="72"/>
      <c r="C63" s="73"/>
      <c r="D63" s="73"/>
      <c r="E63" s="73"/>
      <c r="F63" s="74"/>
      <c r="G63" s="75"/>
      <c r="H63" s="76"/>
      <c r="I63" s="77"/>
      <c r="J63" s="78"/>
      <c r="K63" s="79"/>
      <c r="L63" s="75"/>
      <c r="M63" s="76"/>
      <c r="N63" s="77"/>
      <c r="O63" s="78"/>
      <c r="P63" s="80"/>
      <c r="Q63" s="75"/>
      <c r="R63" s="76"/>
      <c r="S63" s="77"/>
      <c r="T63" s="78"/>
      <c r="U63" s="80"/>
      <c r="V63" s="81"/>
      <c r="W63" s="82">
        <f t="shared" si="3"/>
      </c>
      <c r="X63" s="82">
        <f t="shared" si="4"/>
      </c>
      <c r="Y63" s="82">
        <f t="shared" si="5"/>
      </c>
    </row>
    <row r="64" spans="1:25" s="38" customFormat="1" ht="18" customHeight="1">
      <c r="A64" s="71">
        <v>56</v>
      </c>
      <c r="B64" s="72"/>
      <c r="C64" s="73"/>
      <c r="D64" s="73"/>
      <c r="E64" s="73"/>
      <c r="F64" s="74"/>
      <c r="G64" s="75"/>
      <c r="H64" s="76"/>
      <c r="I64" s="77"/>
      <c r="J64" s="78"/>
      <c r="K64" s="79"/>
      <c r="L64" s="75"/>
      <c r="M64" s="76"/>
      <c r="N64" s="77"/>
      <c r="O64" s="78"/>
      <c r="P64" s="80"/>
      <c r="Q64" s="75"/>
      <c r="R64" s="76"/>
      <c r="S64" s="77"/>
      <c r="T64" s="78"/>
      <c r="U64" s="80"/>
      <c r="V64" s="81"/>
      <c r="W64" s="82">
        <f t="shared" si="3"/>
      </c>
      <c r="X64" s="82">
        <f t="shared" si="4"/>
      </c>
      <c r="Y64" s="82">
        <f t="shared" si="5"/>
      </c>
    </row>
    <row r="65" spans="1:25" s="38" customFormat="1" ht="18" customHeight="1">
      <c r="A65" s="71">
        <v>57</v>
      </c>
      <c r="B65" s="72"/>
      <c r="C65" s="73"/>
      <c r="D65" s="73"/>
      <c r="E65" s="73"/>
      <c r="F65" s="74"/>
      <c r="G65" s="75"/>
      <c r="H65" s="76"/>
      <c r="I65" s="77"/>
      <c r="J65" s="78"/>
      <c r="K65" s="79"/>
      <c r="L65" s="75"/>
      <c r="M65" s="76"/>
      <c r="N65" s="77"/>
      <c r="O65" s="78"/>
      <c r="P65" s="80"/>
      <c r="Q65" s="75"/>
      <c r="R65" s="76"/>
      <c r="S65" s="77"/>
      <c r="T65" s="78"/>
      <c r="U65" s="80"/>
      <c r="V65" s="81"/>
      <c r="W65" s="82">
        <f t="shared" si="3"/>
      </c>
      <c r="X65" s="82">
        <f t="shared" si="4"/>
      </c>
      <c r="Y65" s="82">
        <f t="shared" si="5"/>
      </c>
    </row>
    <row r="66" spans="1:25" s="38" customFormat="1" ht="18" customHeight="1">
      <c r="A66" s="71">
        <v>58</v>
      </c>
      <c r="B66" s="72"/>
      <c r="C66" s="73"/>
      <c r="D66" s="73"/>
      <c r="E66" s="73"/>
      <c r="F66" s="74"/>
      <c r="G66" s="75"/>
      <c r="H66" s="76"/>
      <c r="I66" s="77"/>
      <c r="J66" s="78"/>
      <c r="K66" s="79"/>
      <c r="L66" s="75"/>
      <c r="M66" s="76"/>
      <c r="N66" s="77"/>
      <c r="O66" s="78"/>
      <c r="P66" s="80"/>
      <c r="Q66" s="75"/>
      <c r="R66" s="76"/>
      <c r="S66" s="77"/>
      <c r="T66" s="78"/>
      <c r="U66" s="80"/>
      <c r="V66" s="81"/>
      <c r="W66" s="82">
        <f t="shared" si="3"/>
      </c>
      <c r="X66" s="82">
        <f t="shared" si="4"/>
      </c>
      <c r="Y66" s="82">
        <f t="shared" si="5"/>
      </c>
    </row>
    <row r="67" spans="1:25" s="38" customFormat="1" ht="18" customHeight="1">
      <c r="A67" s="71">
        <v>59</v>
      </c>
      <c r="B67" s="72"/>
      <c r="C67" s="73"/>
      <c r="D67" s="73"/>
      <c r="E67" s="73"/>
      <c r="F67" s="74"/>
      <c r="G67" s="75"/>
      <c r="H67" s="76"/>
      <c r="I67" s="77"/>
      <c r="J67" s="78"/>
      <c r="K67" s="79"/>
      <c r="L67" s="75"/>
      <c r="M67" s="76"/>
      <c r="N67" s="77"/>
      <c r="O67" s="78"/>
      <c r="P67" s="80"/>
      <c r="Q67" s="75"/>
      <c r="R67" s="76"/>
      <c r="S67" s="77"/>
      <c r="T67" s="78"/>
      <c r="U67" s="80"/>
      <c r="V67" s="81"/>
      <c r="W67" s="82">
        <f t="shared" si="3"/>
      </c>
      <c r="X67" s="82">
        <f t="shared" si="4"/>
      </c>
      <c r="Y67" s="82">
        <f t="shared" si="5"/>
      </c>
    </row>
    <row r="68" spans="1:25" s="38" customFormat="1" ht="18" customHeight="1" thickBot="1">
      <c r="A68" s="92">
        <v>60</v>
      </c>
      <c r="B68" s="93"/>
      <c r="C68" s="94"/>
      <c r="D68" s="94"/>
      <c r="E68" s="94"/>
      <c r="F68" s="95"/>
      <c r="G68" s="96"/>
      <c r="H68" s="97"/>
      <c r="I68" s="98"/>
      <c r="J68" s="99"/>
      <c r="K68" s="100"/>
      <c r="L68" s="96"/>
      <c r="M68" s="97"/>
      <c r="N68" s="98"/>
      <c r="O68" s="99"/>
      <c r="P68" s="101"/>
      <c r="Q68" s="96"/>
      <c r="R68" s="97"/>
      <c r="S68" s="98"/>
      <c r="T68" s="99"/>
      <c r="U68" s="101"/>
      <c r="V68" s="102"/>
      <c r="W68" s="103">
        <f t="shared" si="3"/>
      </c>
      <c r="X68" s="103">
        <f t="shared" si="4"/>
      </c>
      <c r="Y68" s="103">
        <f t="shared" si="5"/>
      </c>
    </row>
    <row r="69" spans="1:38" ht="15" customHeight="1">
      <c r="A69" s="104"/>
      <c r="B69" s="105" t="s">
        <v>195</v>
      </c>
      <c r="C69" s="105" t="s">
        <v>195</v>
      </c>
      <c r="D69" s="105" t="s">
        <v>195</v>
      </c>
      <c r="E69" s="105" t="s">
        <v>195</v>
      </c>
      <c r="F69" s="105" t="s">
        <v>195</v>
      </c>
      <c r="G69" s="105" t="s">
        <v>195</v>
      </c>
      <c r="H69" s="106" t="s">
        <v>195</v>
      </c>
      <c r="I69" s="107" t="s">
        <v>195</v>
      </c>
      <c r="J69" s="105" t="s">
        <v>195</v>
      </c>
      <c r="K69" s="105" t="s">
        <v>195</v>
      </c>
      <c r="L69" s="108" t="s">
        <v>195</v>
      </c>
      <c r="M69" s="106" t="s">
        <v>195</v>
      </c>
      <c r="N69" s="107" t="s">
        <v>195</v>
      </c>
      <c r="O69" s="105" t="s">
        <v>195</v>
      </c>
      <c r="P69" s="105" t="s">
        <v>195</v>
      </c>
      <c r="Q69" s="108" t="s">
        <v>195</v>
      </c>
      <c r="R69" s="106" t="s">
        <v>195</v>
      </c>
      <c r="S69" s="107" t="s">
        <v>195</v>
      </c>
      <c r="T69" s="105" t="s">
        <v>195</v>
      </c>
      <c r="U69" s="105" t="s">
        <v>195</v>
      </c>
      <c r="V69" s="105" t="s">
        <v>195</v>
      </c>
      <c r="W69" s="106" t="s">
        <v>195</v>
      </c>
      <c r="X69" s="106" t="s">
        <v>195</v>
      </c>
      <c r="Y69" s="106" t="s">
        <v>195</v>
      </c>
      <c r="Z69" s="105" t="s">
        <v>195</v>
      </c>
      <c r="AA69" s="38"/>
      <c r="AB69" s="38"/>
      <c r="AC69" s="38"/>
      <c r="AJ69" s="38"/>
      <c r="AK69" s="38"/>
      <c r="AL69" s="38"/>
    </row>
    <row r="70" spans="27:29" ht="15" customHeight="1">
      <c r="AA70" s="38"/>
      <c r="AB70" s="38"/>
      <c r="AC70" s="38"/>
    </row>
    <row r="71" spans="27:29" ht="15" customHeight="1">
      <c r="AA71" s="38"/>
      <c r="AB71" s="38"/>
      <c r="AC71" s="38"/>
    </row>
    <row r="72" spans="27:29" ht="15" customHeight="1">
      <c r="AA72" s="38"/>
      <c r="AB72" s="38"/>
      <c r="AC72" s="38"/>
    </row>
    <row r="73" spans="27:29" ht="15" customHeight="1">
      <c r="AA73" s="38"/>
      <c r="AB73" s="38"/>
      <c r="AC73" s="38"/>
    </row>
    <row r="74" spans="27:29" ht="13.5">
      <c r="AA74" s="38"/>
      <c r="AB74" s="38"/>
      <c r="AC74" s="38"/>
    </row>
    <row r="75" spans="27:29" ht="13.5">
      <c r="AA75" s="38"/>
      <c r="AB75" s="38"/>
      <c r="AC75" s="38"/>
    </row>
  </sheetData>
  <sheetProtection/>
  <mergeCells count="17">
    <mergeCell ref="A6:V6"/>
    <mergeCell ref="G7:H7"/>
    <mergeCell ref="L7:M7"/>
    <mergeCell ref="Q7:R7"/>
    <mergeCell ref="C3:H3"/>
    <mergeCell ref="K3:L3"/>
    <mergeCell ref="M3:Q3"/>
    <mergeCell ref="T3:U3"/>
    <mergeCell ref="C4:H4"/>
    <mergeCell ref="T4:U4"/>
    <mergeCell ref="R1:S1"/>
    <mergeCell ref="T1:V1"/>
    <mergeCell ref="AA1:AD1"/>
    <mergeCell ref="C2:H2"/>
    <mergeCell ref="K2:L2"/>
    <mergeCell ref="M2:Q2"/>
    <mergeCell ref="T2:U2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M4" sqref="M4"/>
      <selection pane="bottomLeft" activeCell="B9" sqref="B9"/>
    </sheetView>
  </sheetViews>
  <sheetFormatPr defaultColWidth="9.140625" defaultRowHeight="15"/>
  <cols>
    <col min="1" max="1" width="3.57421875" style="105" customWidth="1"/>
    <col min="2" max="2" width="13.00390625" style="105" bestFit="1" customWidth="1"/>
    <col min="3" max="3" width="11.421875" style="105" bestFit="1" customWidth="1"/>
    <col min="4" max="6" width="4.57421875" style="105" customWidth="1"/>
    <col min="7" max="7" width="6.57421875" style="105" customWidth="1"/>
    <col min="8" max="8" width="9.7109375" style="105" customWidth="1"/>
    <col min="9" max="11" width="3.57421875" style="105" customWidth="1"/>
    <col min="12" max="12" width="6.57421875" style="105" customWidth="1"/>
    <col min="13" max="13" width="9.57421875" style="105" customWidth="1"/>
    <col min="14" max="16" width="3.57421875" style="105" customWidth="1"/>
    <col min="17" max="17" width="6.57421875" style="105" customWidth="1"/>
    <col min="18" max="18" width="9.57421875" style="105" customWidth="1"/>
    <col min="19" max="21" width="3.57421875" style="105" customWidth="1"/>
    <col min="22" max="22" width="5.140625" style="105" customWidth="1"/>
    <col min="23" max="25" width="17.28125" style="109" hidden="1" customWidth="1"/>
    <col min="26" max="26" width="2.421875" style="105" customWidth="1"/>
    <col min="27" max="27" width="16.57421875" style="105" customWidth="1"/>
    <col min="28" max="29" width="10.28125" style="105" customWidth="1"/>
    <col min="30" max="30" width="11.57421875" style="105" customWidth="1"/>
    <col min="31" max="33" width="9.00390625" style="105" customWidth="1"/>
    <col min="34" max="34" width="11.421875" style="105" customWidth="1"/>
    <col min="35" max="36" width="9.00390625" style="105" customWidth="1"/>
    <col min="37" max="37" width="5.421875" style="105" customWidth="1"/>
    <col min="38" max="38" width="4.140625" style="105" customWidth="1"/>
    <col min="39" max="16384" width="9.00390625" style="105" customWidth="1"/>
  </cols>
  <sheetData>
    <row r="1" spans="2:30" s="10" customFormat="1" ht="28.5" customHeight="1">
      <c r="B1" s="11" t="s">
        <v>293</v>
      </c>
      <c r="C1" s="11"/>
      <c r="D1" s="11"/>
      <c r="E1" s="11"/>
      <c r="F1" s="11"/>
      <c r="G1" s="11"/>
      <c r="H1" s="11"/>
      <c r="I1" s="12"/>
      <c r="J1" s="12"/>
      <c r="K1" s="12"/>
      <c r="L1" s="12"/>
      <c r="M1" s="13"/>
      <c r="R1" s="145" t="s">
        <v>196</v>
      </c>
      <c r="S1" s="145"/>
      <c r="T1" s="146"/>
      <c r="U1" s="146"/>
      <c r="V1" s="146"/>
      <c r="W1" s="11"/>
      <c r="X1" s="11"/>
      <c r="Y1" s="14"/>
      <c r="Z1" s="14"/>
      <c r="AA1" s="147"/>
      <c r="AB1" s="147"/>
      <c r="AC1" s="147"/>
      <c r="AD1" s="147"/>
    </row>
    <row r="2" spans="1:29" s="18" customFormat="1" ht="21.75" customHeight="1">
      <c r="A2" s="15"/>
      <c r="B2" s="16" t="s">
        <v>68</v>
      </c>
      <c r="C2" s="148"/>
      <c r="D2" s="148"/>
      <c r="E2" s="148"/>
      <c r="F2" s="148"/>
      <c r="G2" s="148"/>
      <c r="H2" s="148"/>
      <c r="I2" s="17"/>
      <c r="K2" s="149" t="s">
        <v>70</v>
      </c>
      <c r="L2" s="149"/>
      <c r="M2" s="161"/>
      <c r="N2" s="161"/>
      <c r="O2" s="161"/>
      <c r="P2" s="161"/>
      <c r="Q2" s="161"/>
      <c r="R2" s="18" t="s">
        <v>197</v>
      </c>
      <c r="T2" s="151" t="s">
        <v>198</v>
      </c>
      <c r="U2" s="152"/>
      <c r="V2" s="19">
        <f>COUNTIF(個人性別,"男")</f>
        <v>0</v>
      </c>
      <c r="W2" s="20"/>
      <c r="X2" s="21"/>
      <c r="Y2" s="20"/>
      <c r="AA2" s="15"/>
      <c r="AB2" s="15"/>
      <c r="AC2" s="15"/>
    </row>
    <row r="3" spans="1:25" s="24" customFormat="1" ht="20.25" customHeight="1">
      <c r="A3" s="22"/>
      <c r="B3" s="23" t="s">
        <v>199</v>
      </c>
      <c r="C3" s="158"/>
      <c r="D3" s="158"/>
      <c r="E3" s="158"/>
      <c r="F3" s="158"/>
      <c r="G3" s="158"/>
      <c r="H3" s="158"/>
      <c r="I3" s="13"/>
      <c r="K3" s="159" t="s">
        <v>76</v>
      </c>
      <c r="L3" s="159"/>
      <c r="M3" s="162"/>
      <c r="N3" s="162"/>
      <c r="O3" s="162"/>
      <c r="P3" s="162"/>
      <c r="Q3" s="162"/>
      <c r="T3" s="151" t="s">
        <v>200</v>
      </c>
      <c r="U3" s="152"/>
      <c r="V3" s="19">
        <f>COUNTIF(個人性別,"女")</f>
        <v>0</v>
      </c>
      <c r="W3" s="25"/>
      <c r="X3" s="21"/>
      <c r="Y3" s="25"/>
    </row>
    <row r="4" spans="1:25" s="24" customFormat="1" ht="21.75" customHeight="1">
      <c r="A4" s="26"/>
      <c r="B4" s="23" t="s">
        <v>79</v>
      </c>
      <c r="C4" s="158"/>
      <c r="D4" s="158"/>
      <c r="E4" s="158"/>
      <c r="F4" s="158"/>
      <c r="G4" s="158"/>
      <c r="H4" s="15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51" t="s">
        <v>201</v>
      </c>
      <c r="U4" s="152"/>
      <c r="V4" s="19">
        <f>V2+V3</f>
        <v>0</v>
      </c>
      <c r="W4" s="27"/>
      <c r="X4" s="27"/>
      <c r="Y4" s="27"/>
    </row>
    <row r="5" spans="1:29" s="33" customFormat="1" ht="18" customHeight="1" thickBot="1">
      <c r="A5" s="28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0"/>
      <c r="X5" s="30"/>
      <c r="Y5" s="30"/>
      <c r="Z5" s="32"/>
      <c r="AA5" s="24"/>
      <c r="AB5" s="24"/>
      <c r="AC5" s="24"/>
    </row>
    <row r="6" spans="1:36" s="38" customFormat="1" ht="18" customHeight="1" thickBot="1">
      <c r="A6" s="153" t="s">
        <v>82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153" t="s">
        <v>202</v>
      </c>
      <c r="X6" s="154"/>
      <c r="Y6" s="154"/>
      <c r="Z6" s="36"/>
      <c r="AA6" s="37" t="s">
        <v>83</v>
      </c>
      <c r="AE6" s="38" t="s">
        <v>84</v>
      </c>
      <c r="AJ6" s="38" t="s">
        <v>85</v>
      </c>
    </row>
    <row r="7" spans="1:39" s="38" customFormat="1" ht="18" customHeight="1" thickBot="1">
      <c r="A7" s="39" t="s">
        <v>203</v>
      </c>
      <c r="B7" s="40" t="s">
        <v>204</v>
      </c>
      <c r="C7" s="41" t="s">
        <v>205</v>
      </c>
      <c r="D7" s="41" t="s">
        <v>10</v>
      </c>
      <c r="E7" s="41" t="s">
        <v>89</v>
      </c>
      <c r="F7" s="41" t="s">
        <v>206</v>
      </c>
      <c r="G7" s="156" t="s">
        <v>91</v>
      </c>
      <c r="H7" s="157"/>
      <c r="I7" s="42" t="s">
        <v>92</v>
      </c>
      <c r="J7" s="43" t="s">
        <v>93</v>
      </c>
      <c r="K7" s="44"/>
      <c r="L7" s="156" t="s">
        <v>94</v>
      </c>
      <c r="M7" s="157"/>
      <c r="N7" s="42" t="s">
        <v>92</v>
      </c>
      <c r="O7" s="43" t="s">
        <v>93</v>
      </c>
      <c r="P7" s="45"/>
      <c r="Q7" s="156" t="s">
        <v>95</v>
      </c>
      <c r="R7" s="157"/>
      <c r="S7" s="42" t="s">
        <v>92</v>
      </c>
      <c r="T7" s="43" t="s">
        <v>93</v>
      </c>
      <c r="U7" s="45"/>
      <c r="V7" s="46" t="s">
        <v>96</v>
      </c>
      <c r="W7" s="47" t="s">
        <v>97</v>
      </c>
      <c r="X7" s="47" t="s">
        <v>207</v>
      </c>
      <c r="Y7" s="47" t="s">
        <v>208</v>
      </c>
      <c r="AA7" s="48" t="s">
        <v>100</v>
      </c>
      <c r="AB7" s="49" t="s">
        <v>101</v>
      </c>
      <c r="AC7" s="50" t="s">
        <v>102</v>
      </c>
      <c r="AD7" s="51"/>
      <c r="AE7" s="52" t="s">
        <v>10</v>
      </c>
      <c r="AF7" s="52" t="s">
        <v>89</v>
      </c>
      <c r="AG7" s="52" t="s">
        <v>103</v>
      </c>
      <c r="AH7" s="52" t="s">
        <v>100</v>
      </c>
      <c r="AJ7" s="52" t="s">
        <v>209</v>
      </c>
      <c r="AK7" s="52" t="s">
        <v>89</v>
      </c>
      <c r="AL7" s="52" t="s">
        <v>105</v>
      </c>
      <c r="AM7" s="52" t="s">
        <v>104</v>
      </c>
    </row>
    <row r="8" spans="1:39" s="38" customFormat="1" ht="18" customHeight="1">
      <c r="A8" s="53" t="s">
        <v>107</v>
      </c>
      <c r="B8" s="54" t="s">
        <v>108</v>
      </c>
      <c r="C8" s="55" t="s">
        <v>210</v>
      </c>
      <c r="D8" s="55" t="s">
        <v>267</v>
      </c>
      <c r="E8" s="55" t="s">
        <v>110</v>
      </c>
      <c r="F8" s="56">
        <v>2</v>
      </c>
      <c r="G8" s="57" t="s">
        <v>111</v>
      </c>
      <c r="H8" s="58" t="s">
        <v>112</v>
      </c>
      <c r="I8" s="59"/>
      <c r="J8" s="60" t="s">
        <v>113</v>
      </c>
      <c r="K8" s="61" t="s">
        <v>211</v>
      </c>
      <c r="L8" s="57" t="s">
        <v>115</v>
      </c>
      <c r="M8" s="58" t="s">
        <v>15</v>
      </c>
      <c r="N8" s="62" t="s">
        <v>212</v>
      </c>
      <c r="O8" s="60" t="s">
        <v>117</v>
      </c>
      <c r="P8" s="63" t="s">
        <v>213</v>
      </c>
      <c r="Q8" s="57" t="s">
        <v>119</v>
      </c>
      <c r="R8" s="58" t="s">
        <v>120</v>
      </c>
      <c r="S8" s="62" t="s">
        <v>154</v>
      </c>
      <c r="T8" s="60" t="s">
        <v>214</v>
      </c>
      <c r="U8" s="63" t="s">
        <v>123</v>
      </c>
      <c r="V8" s="64" t="s">
        <v>124</v>
      </c>
      <c r="W8" s="65" t="str">
        <f>$D8&amp;G8&amp;H8</f>
        <v>女  50m自由形</v>
      </c>
      <c r="X8" s="65" t="str">
        <f>$D8&amp;L8&amp;M8</f>
        <v>女 200m個人メドレー</v>
      </c>
      <c r="Y8" s="65" t="str">
        <f>$D8&amp;Q8&amp;R8</f>
        <v>女 100mバタフライ</v>
      </c>
      <c r="AA8" s="66" t="s">
        <v>125</v>
      </c>
      <c r="AB8" s="67">
        <f aca="true" t="shared" si="0" ref="AB8:AC29">SUMPRODUCT((個人種目ID1=AB$7&amp;$AA8)+(個人種目ID2=AB$7&amp;$AA8)+(個人種目ID3=AB$7&amp;$AA8))</f>
        <v>0</v>
      </c>
      <c r="AC8" s="68">
        <f t="shared" si="0"/>
        <v>0</v>
      </c>
      <c r="AD8" s="69"/>
      <c r="AE8" s="52" t="s">
        <v>101</v>
      </c>
      <c r="AF8" s="52" t="s">
        <v>126</v>
      </c>
      <c r="AG8" s="70" t="s">
        <v>127</v>
      </c>
      <c r="AH8" s="52" t="s">
        <v>16</v>
      </c>
      <c r="AJ8" s="52" t="s">
        <v>128</v>
      </c>
      <c r="AK8" s="52" t="s">
        <v>126</v>
      </c>
      <c r="AL8" s="52">
        <v>1</v>
      </c>
      <c r="AM8" s="52" t="s">
        <v>128</v>
      </c>
    </row>
    <row r="9" spans="1:39" s="38" customFormat="1" ht="18" customHeight="1">
      <c r="A9" s="71">
        <v>1</v>
      </c>
      <c r="B9" s="72"/>
      <c r="C9" s="73"/>
      <c r="D9" s="73"/>
      <c r="E9" s="73"/>
      <c r="F9" s="74"/>
      <c r="G9" s="75"/>
      <c r="H9" s="76"/>
      <c r="I9" s="77"/>
      <c r="J9" s="78"/>
      <c r="K9" s="79"/>
      <c r="L9" s="75"/>
      <c r="M9" s="76"/>
      <c r="N9" s="77"/>
      <c r="O9" s="78"/>
      <c r="P9" s="80"/>
      <c r="Q9" s="75"/>
      <c r="R9" s="76"/>
      <c r="S9" s="77"/>
      <c r="T9" s="78"/>
      <c r="U9" s="80"/>
      <c r="V9" s="81"/>
      <c r="W9" s="82">
        <f>$D9&amp;G9&amp;H9</f>
      </c>
      <c r="X9" s="82">
        <f>$D9&amp;L9&amp;M9</f>
      </c>
      <c r="Y9" s="82">
        <f>$D9&amp;Q9&amp;R9</f>
      </c>
      <c r="AA9" s="83" t="s">
        <v>136</v>
      </c>
      <c r="AB9" s="84">
        <f t="shared" si="0"/>
        <v>0</v>
      </c>
      <c r="AC9" s="85">
        <f t="shared" si="0"/>
        <v>0</v>
      </c>
      <c r="AD9" s="69"/>
      <c r="AE9" s="52" t="s">
        <v>102</v>
      </c>
      <c r="AF9" s="52" t="s">
        <v>110</v>
      </c>
      <c r="AG9" s="70" t="s">
        <v>215</v>
      </c>
      <c r="AH9" s="52" t="s">
        <v>14</v>
      </c>
      <c r="AJ9" s="52" t="s">
        <v>128</v>
      </c>
      <c r="AK9" s="52" t="s">
        <v>126</v>
      </c>
      <c r="AL9" s="52">
        <v>2</v>
      </c>
      <c r="AM9" s="52" t="s">
        <v>128</v>
      </c>
    </row>
    <row r="10" spans="1:39" s="38" customFormat="1" ht="18" customHeight="1">
      <c r="A10" s="71">
        <v>2</v>
      </c>
      <c r="B10" s="72"/>
      <c r="C10" s="73"/>
      <c r="D10" s="73"/>
      <c r="E10" s="73"/>
      <c r="F10" s="74"/>
      <c r="G10" s="75"/>
      <c r="H10" s="76"/>
      <c r="I10" s="77"/>
      <c r="J10" s="78"/>
      <c r="K10" s="79"/>
      <c r="L10" s="75"/>
      <c r="M10" s="76"/>
      <c r="N10" s="77"/>
      <c r="O10" s="78"/>
      <c r="P10" s="80"/>
      <c r="Q10" s="75"/>
      <c r="R10" s="76"/>
      <c r="S10" s="77"/>
      <c r="T10" s="78"/>
      <c r="U10" s="80"/>
      <c r="V10" s="81"/>
      <c r="W10" s="82">
        <f aca="true" t="shared" si="1" ref="W10:W16">$D10&amp;G10&amp;H10</f>
      </c>
      <c r="X10" s="82">
        <f aca="true" t="shared" si="2" ref="X10:X16">$D10&amp;L10&amp;M10</f>
      </c>
      <c r="Y10" s="82">
        <f aca="true" t="shared" si="3" ref="Y10:Y16">$D10&amp;Q10&amp;R10</f>
      </c>
      <c r="AA10" s="83" t="s">
        <v>148</v>
      </c>
      <c r="AB10" s="84">
        <f t="shared" si="0"/>
        <v>0</v>
      </c>
      <c r="AC10" s="85">
        <f t="shared" si="0"/>
        <v>0</v>
      </c>
      <c r="AD10" s="69"/>
      <c r="AE10" s="52" t="s">
        <v>149</v>
      </c>
      <c r="AF10" s="52" t="s">
        <v>150</v>
      </c>
      <c r="AG10" s="70" t="s">
        <v>216</v>
      </c>
      <c r="AH10" s="52" t="s">
        <v>18</v>
      </c>
      <c r="AJ10" s="52" t="s">
        <v>128</v>
      </c>
      <c r="AK10" s="52" t="s">
        <v>126</v>
      </c>
      <c r="AL10" s="52">
        <v>3</v>
      </c>
      <c r="AM10" s="52" t="s">
        <v>128</v>
      </c>
    </row>
    <row r="11" spans="1:39" s="38" customFormat="1" ht="18" customHeight="1">
      <c r="A11" s="71">
        <v>3</v>
      </c>
      <c r="B11" s="72"/>
      <c r="C11" s="73"/>
      <c r="D11" s="73"/>
      <c r="E11" s="73"/>
      <c r="F11" s="74"/>
      <c r="G11" s="75"/>
      <c r="H11" s="76"/>
      <c r="I11" s="77"/>
      <c r="J11" s="78"/>
      <c r="K11" s="79"/>
      <c r="L11" s="75"/>
      <c r="M11" s="76"/>
      <c r="N11" s="77"/>
      <c r="O11" s="78"/>
      <c r="P11" s="80"/>
      <c r="Q11" s="75"/>
      <c r="R11" s="76"/>
      <c r="S11" s="77"/>
      <c r="T11" s="78"/>
      <c r="U11" s="80"/>
      <c r="V11" s="81"/>
      <c r="W11" s="82">
        <f t="shared" si="1"/>
      </c>
      <c r="X11" s="82">
        <f t="shared" si="2"/>
      </c>
      <c r="Y11" s="82">
        <f t="shared" si="3"/>
      </c>
      <c r="AA11" s="83" t="s">
        <v>159</v>
      </c>
      <c r="AB11" s="84">
        <f t="shared" si="0"/>
        <v>0</v>
      </c>
      <c r="AC11" s="85">
        <f t="shared" si="0"/>
        <v>0</v>
      </c>
      <c r="AD11" s="69"/>
      <c r="AE11" s="52"/>
      <c r="AF11" s="52" t="s">
        <v>160</v>
      </c>
      <c r="AG11" s="70" t="s">
        <v>217</v>
      </c>
      <c r="AH11" s="52" t="s">
        <v>218</v>
      </c>
      <c r="AJ11" s="52" t="s">
        <v>128</v>
      </c>
      <c r="AK11" s="52" t="s">
        <v>126</v>
      </c>
      <c r="AL11" s="52">
        <v>4</v>
      </c>
      <c r="AM11" s="52" t="s">
        <v>128</v>
      </c>
    </row>
    <row r="12" spans="1:39" s="38" customFormat="1" ht="18" customHeight="1">
      <c r="A12" s="71">
        <v>4</v>
      </c>
      <c r="B12" s="72"/>
      <c r="C12" s="73"/>
      <c r="D12" s="73"/>
      <c r="E12" s="73"/>
      <c r="F12" s="74"/>
      <c r="G12" s="75"/>
      <c r="H12" s="76"/>
      <c r="I12" s="77"/>
      <c r="J12" s="78"/>
      <c r="K12" s="79"/>
      <c r="L12" s="75"/>
      <c r="M12" s="76"/>
      <c r="N12" s="77"/>
      <c r="O12" s="78"/>
      <c r="P12" s="80"/>
      <c r="Q12" s="75"/>
      <c r="R12" s="76"/>
      <c r="S12" s="77"/>
      <c r="T12" s="78"/>
      <c r="U12" s="80"/>
      <c r="V12" s="81"/>
      <c r="W12" s="82">
        <f t="shared" si="1"/>
      </c>
      <c r="X12" s="82">
        <f t="shared" si="2"/>
      </c>
      <c r="Y12" s="82">
        <f t="shared" si="3"/>
      </c>
      <c r="AA12" s="83" t="s">
        <v>169</v>
      </c>
      <c r="AB12" s="84">
        <f t="shared" si="0"/>
        <v>0</v>
      </c>
      <c r="AC12" s="85">
        <f t="shared" si="0"/>
        <v>0</v>
      </c>
      <c r="AD12" s="69"/>
      <c r="AE12" s="52"/>
      <c r="AF12" s="52" t="s">
        <v>219</v>
      </c>
      <c r="AG12" s="70" t="s">
        <v>220</v>
      </c>
      <c r="AH12" s="52" t="s">
        <v>15</v>
      </c>
      <c r="AJ12" s="52" t="s">
        <v>172</v>
      </c>
      <c r="AK12" s="52" t="s">
        <v>126</v>
      </c>
      <c r="AL12" s="52">
        <v>5</v>
      </c>
      <c r="AM12" s="52" t="s">
        <v>172</v>
      </c>
    </row>
    <row r="13" spans="1:39" s="38" customFormat="1" ht="18" customHeight="1">
      <c r="A13" s="71">
        <v>5</v>
      </c>
      <c r="B13" s="72"/>
      <c r="C13" s="73"/>
      <c r="D13" s="73"/>
      <c r="E13" s="73"/>
      <c r="F13" s="74"/>
      <c r="G13" s="75"/>
      <c r="H13" s="76"/>
      <c r="I13" s="77"/>
      <c r="J13" s="78"/>
      <c r="K13" s="79"/>
      <c r="L13" s="75"/>
      <c r="M13" s="76"/>
      <c r="N13" s="77"/>
      <c r="O13" s="78"/>
      <c r="P13" s="80"/>
      <c r="Q13" s="75"/>
      <c r="R13" s="76"/>
      <c r="S13" s="77"/>
      <c r="T13" s="78"/>
      <c r="U13" s="80"/>
      <c r="V13" s="81"/>
      <c r="W13" s="82">
        <f t="shared" si="1"/>
      </c>
      <c r="X13" s="82">
        <f t="shared" si="2"/>
      </c>
      <c r="Y13" s="82">
        <f t="shared" si="3"/>
      </c>
      <c r="AA13" s="83" t="s">
        <v>173</v>
      </c>
      <c r="AB13" s="86">
        <f t="shared" si="0"/>
        <v>0</v>
      </c>
      <c r="AC13" s="87">
        <f t="shared" si="0"/>
        <v>0</v>
      </c>
      <c r="AD13" s="69"/>
      <c r="AE13" s="52"/>
      <c r="AF13" s="52"/>
      <c r="AG13" s="70" t="s">
        <v>174</v>
      </c>
      <c r="AH13" s="52"/>
      <c r="AJ13" s="52" t="s">
        <v>172</v>
      </c>
      <c r="AK13" s="52" t="s">
        <v>126</v>
      </c>
      <c r="AL13" s="52">
        <v>6</v>
      </c>
      <c r="AM13" s="52" t="s">
        <v>172</v>
      </c>
    </row>
    <row r="14" spans="1:39" s="38" customFormat="1" ht="18" customHeight="1" thickBot="1">
      <c r="A14" s="71">
        <v>6</v>
      </c>
      <c r="B14" s="72"/>
      <c r="C14" s="73"/>
      <c r="D14" s="73"/>
      <c r="E14" s="73"/>
      <c r="F14" s="74"/>
      <c r="G14" s="75"/>
      <c r="H14" s="76"/>
      <c r="I14" s="77"/>
      <c r="J14" s="78"/>
      <c r="K14" s="79"/>
      <c r="L14" s="75"/>
      <c r="M14" s="76"/>
      <c r="N14" s="77"/>
      <c r="O14" s="78"/>
      <c r="P14" s="80"/>
      <c r="Q14" s="75"/>
      <c r="R14" s="76"/>
      <c r="S14" s="77"/>
      <c r="T14" s="78"/>
      <c r="U14" s="80"/>
      <c r="V14" s="81"/>
      <c r="W14" s="82">
        <f t="shared" si="1"/>
      </c>
      <c r="X14" s="82">
        <f t="shared" si="2"/>
      </c>
      <c r="Y14" s="82">
        <f t="shared" si="3"/>
      </c>
      <c r="AA14" s="88" t="s">
        <v>175</v>
      </c>
      <c r="AB14" s="89">
        <f t="shared" si="0"/>
        <v>0</v>
      </c>
      <c r="AC14" s="90">
        <f t="shared" si="0"/>
        <v>0</v>
      </c>
      <c r="AD14" s="69"/>
      <c r="AE14" s="52"/>
      <c r="AF14" s="52"/>
      <c r="AG14" s="70" t="s">
        <v>176</v>
      </c>
      <c r="AH14" s="52" t="s">
        <v>221</v>
      </c>
      <c r="AJ14" s="52" t="s">
        <v>126</v>
      </c>
      <c r="AK14" s="52" t="s">
        <v>126</v>
      </c>
      <c r="AL14" s="52">
        <v>1</v>
      </c>
      <c r="AM14" s="52" t="s">
        <v>126</v>
      </c>
    </row>
    <row r="15" spans="1:39" s="38" customFormat="1" ht="18" customHeight="1">
      <c r="A15" s="71">
        <v>7</v>
      </c>
      <c r="B15" s="72"/>
      <c r="C15" s="73"/>
      <c r="D15" s="73"/>
      <c r="E15" s="73"/>
      <c r="F15" s="74"/>
      <c r="G15" s="75"/>
      <c r="H15" s="76"/>
      <c r="I15" s="77"/>
      <c r="J15" s="78"/>
      <c r="K15" s="79"/>
      <c r="L15" s="75"/>
      <c r="M15" s="76"/>
      <c r="N15" s="77"/>
      <c r="O15" s="78"/>
      <c r="P15" s="80"/>
      <c r="Q15" s="75"/>
      <c r="R15" s="76"/>
      <c r="S15" s="77"/>
      <c r="T15" s="78"/>
      <c r="U15" s="80"/>
      <c r="V15" s="81"/>
      <c r="W15" s="82">
        <f t="shared" si="1"/>
      </c>
      <c r="X15" s="82">
        <f t="shared" si="2"/>
      </c>
      <c r="Y15" s="82">
        <f t="shared" si="3"/>
      </c>
      <c r="AA15" s="66" t="s">
        <v>178</v>
      </c>
      <c r="AB15" s="67">
        <f t="shared" si="0"/>
        <v>0</v>
      </c>
      <c r="AC15" s="68">
        <f t="shared" si="0"/>
        <v>0</v>
      </c>
      <c r="AD15" s="69"/>
      <c r="AE15" s="52"/>
      <c r="AF15" s="52"/>
      <c r="AG15" s="70"/>
      <c r="AH15" s="52" t="s">
        <v>179</v>
      </c>
      <c r="AJ15" s="52" t="s">
        <v>126</v>
      </c>
      <c r="AK15" s="52" t="s">
        <v>126</v>
      </c>
      <c r="AL15" s="52">
        <v>2</v>
      </c>
      <c r="AM15" s="52" t="s">
        <v>126</v>
      </c>
    </row>
    <row r="16" spans="1:39" s="38" customFormat="1" ht="18" customHeight="1">
      <c r="A16" s="71">
        <v>8</v>
      </c>
      <c r="B16" s="72"/>
      <c r="C16" s="73"/>
      <c r="D16" s="73"/>
      <c r="E16" s="73"/>
      <c r="F16" s="74"/>
      <c r="G16" s="75"/>
      <c r="H16" s="76"/>
      <c r="I16" s="77"/>
      <c r="J16" s="78"/>
      <c r="K16" s="79"/>
      <c r="L16" s="75"/>
      <c r="M16" s="76"/>
      <c r="N16" s="77"/>
      <c r="O16" s="78"/>
      <c r="P16" s="80"/>
      <c r="Q16" s="75"/>
      <c r="R16" s="76"/>
      <c r="S16" s="77"/>
      <c r="T16" s="78"/>
      <c r="U16" s="80"/>
      <c r="V16" s="81"/>
      <c r="W16" s="82">
        <f t="shared" si="1"/>
      </c>
      <c r="X16" s="82">
        <f t="shared" si="2"/>
      </c>
      <c r="Y16" s="82">
        <f t="shared" si="3"/>
      </c>
      <c r="AA16" s="83" t="s">
        <v>180</v>
      </c>
      <c r="AB16" s="84">
        <f t="shared" si="0"/>
        <v>0</v>
      </c>
      <c r="AC16" s="85">
        <f t="shared" si="0"/>
        <v>0</v>
      </c>
      <c r="AD16" s="69"/>
      <c r="AJ16" s="52" t="s">
        <v>126</v>
      </c>
      <c r="AK16" s="52" t="s">
        <v>126</v>
      </c>
      <c r="AL16" s="52">
        <v>3</v>
      </c>
      <c r="AM16" s="52" t="s">
        <v>126</v>
      </c>
    </row>
    <row r="17" spans="1:39" s="38" customFormat="1" ht="18" customHeight="1">
      <c r="A17" s="71">
        <v>9</v>
      </c>
      <c r="B17" s="72"/>
      <c r="C17" s="73"/>
      <c r="D17" s="73"/>
      <c r="E17" s="73"/>
      <c r="F17" s="74"/>
      <c r="G17" s="75"/>
      <c r="H17" s="76"/>
      <c r="I17" s="77"/>
      <c r="J17" s="78"/>
      <c r="K17" s="79"/>
      <c r="L17" s="75"/>
      <c r="M17" s="76"/>
      <c r="N17" s="77"/>
      <c r="O17" s="78"/>
      <c r="P17" s="80"/>
      <c r="Q17" s="75"/>
      <c r="R17" s="76"/>
      <c r="S17" s="77"/>
      <c r="T17" s="78"/>
      <c r="U17" s="80"/>
      <c r="V17" s="81"/>
      <c r="W17" s="82">
        <f aca="true" t="shared" si="4" ref="W17:W58">$D17&amp;G17&amp;H17</f>
      </c>
      <c r="X17" s="82">
        <f aca="true" t="shared" si="5" ref="X17:X58">$D17&amp;L17&amp;M17</f>
      </c>
      <c r="Y17" s="82">
        <f aca="true" t="shared" si="6" ref="Y17:Y58">$D17&amp;Q17&amp;R17</f>
      </c>
      <c r="AA17" s="83" t="s">
        <v>181</v>
      </c>
      <c r="AB17" s="84">
        <f t="shared" si="0"/>
        <v>0</v>
      </c>
      <c r="AC17" s="85">
        <f t="shared" si="0"/>
        <v>0</v>
      </c>
      <c r="AD17" s="69"/>
      <c r="AJ17" s="52" t="s">
        <v>126</v>
      </c>
      <c r="AK17" s="52" t="s">
        <v>126</v>
      </c>
      <c r="AL17" s="52">
        <v>4</v>
      </c>
      <c r="AM17" s="52" t="s">
        <v>126</v>
      </c>
    </row>
    <row r="18" spans="1:39" s="38" customFormat="1" ht="18" customHeight="1" thickBot="1">
      <c r="A18" s="71">
        <v>10</v>
      </c>
      <c r="B18" s="72"/>
      <c r="C18" s="73"/>
      <c r="D18" s="73"/>
      <c r="E18" s="73"/>
      <c r="F18" s="74"/>
      <c r="G18" s="75"/>
      <c r="H18" s="76"/>
      <c r="I18" s="77"/>
      <c r="J18" s="78"/>
      <c r="K18" s="79"/>
      <c r="L18" s="75"/>
      <c r="M18" s="76"/>
      <c r="N18" s="77"/>
      <c r="O18" s="78"/>
      <c r="P18" s="80"/>
      <c r="Q18" s="75"/>
      <c r="R18" s="76"/>
      <c r="S18" s="77"/>
      <c r="T18" s="78"/>
      <c r="U18" s="80"/>
      <c r="V18" s="81"/>
      <c r="W18" s="82">
        <f t="shared" si="4"/>
      </c>
      <c r="X18" s="82">
        <f t="shared" si="5"/>
      </c>
      <c r="Y18" s="82">
        <f t="shared" si="6"/>
      </c>
      <c r="AA18" s="88" t="s">
        <v>182</v>
      </c>
      <c r="AB18" s="89">
        <f t="shared" si="0"/>
        <v>0</v>
      </c>
      <c r="AC18" s="90">
        <f t="shared" si="0"/>
        <v>0</v>
      </c>
      <c r="AD18" s="69"/>
      <c r="AJ18" s="52" t="s">
        <v>126</v>
      </c>
      <c r="AK18" s="52" t="s">
        <v>126</v>
      </c>
      <c r="AL18" s="52">
        <v>5</v>
      </c>
      <c r="AM18" s="52" t="s">
        <v>126</v>
      </c>
    </row>
    <row r="19" spans="1:39" s="38" customFormat="1" ht="18" customHeight="1">
      <c r="A19" s="71">
        <v>11</v>
      </c>
      <c r="B19" s="72"/>
      <c r="C19" s="73"/>
      <c r="D19" s="73"/>
      <c r="E19" s="73"/>
      <c r="F19" s="74"/>
      <c r="G19" s="75"/>
      <c r="H19" s="76"/>
      <c r="I19" s="77"/>
      <c r="J19" s="78"/>
      <c r="K19" s="79"/>
      <c r="L19" s="75"/>
      <c r="M19" s="76"/>
      <c r="N19" s="77"/>
      <c r="O19" s="78"/>
      <c r="P19" s="80"/>
      <c r="Q19" s="75"/>
      <c r="R19" s="76"/>
      <c r="S19" s="77"/>
      <c r="T19" s="78"/>
      <c r="U19" s="80"/>
      <c r="V19" s="81"/>
      <c r="W19" s="82">
        <f t="shared" si="4"/>
      </c>
      <c r="X19" s="82">
        <f t="shared" si="5"/>
      </c>
      <c r="Y19" s="82">
        <f t="shared" si="6"/>
      </c>
      <c r="AA19" s="91" t="s">
        <v>183</v>
      </c>
      <c r="AB19" s="67">
        <f t="shared" si="0"/>
        <v>0</v>
      </c>
      <c r="AC19" s="68">
        <f t="shared" si="0"/>
        <v>0</v>
      </c>
      <c r="AD19" s="69"/>
      <c r="AJ19" s="52" t="s">
        <v>126</v>
      </c>
      <c r="AK19" s="52" t="s">
        <v>126</v>
      </c>
      <c r="AL19" s="52">
        <v>6</v>
      </c>
      <c r="AM19" s="52" t="s">
        <v>126</v>
      </c>
    </row>
    <row r="20" spans="1:39" s="38" customFormat="1" ht="18" customHeight="1">
      <c r="A20" s="71">
        <v>12</v>
      </c>
      <c r="B20" s="72"/>
      <c r="C20" s="73"/>
      <c r="D20" s="73"/>
      <c r="E20" s="73"/>
      <c r="F20" s="74"/>
      <c r="G20" s="75"/>
      <c r="H20" s="76"/>
      <c r="I20" s="77"/>
      <c r="J20" s="78"/>
      <c r="K20" s="79"/>
      <c r="L20" s="75"/>
      <c r="M20" s="76"/>
      <c r="N20" s="77"/>
      <c r="O20" s="78"/>
      <c r="P20" s="80"/>
      <c r="Q20" s="75"/>
      <c r="R20" s="76"/>
      <c r="S20" s="77"/>
      <c r="T20" s="78"/>
      <c r="U20" s="80"/>
      <c r="V20" s="81"/>
      <c r="W20" s="82">
        <f t="shared" si="4"/>
      </c>
      <c r="X20" s="82">
        <f t="shared" si="5"/>
      </c>
      <c r="Y20" s="82">
        <f t="shared" si="6"/>
      </c>
      <c r="AA20" s="83" t="s">
        <v>184</v>
      </c>
      <c r="AB20" s="84">
        <f t="shared" si="0"/>
        <v>0</v>
      </c>
      <c r="AC20" s="85">
        <f t="shared" si="0"/>
        <v>0</v>
      </c>
      <c r="AD20" s="69"/>
      <c r="AJ20" s="52" t="s">
        <v>110</v>
      </c>
      <c r="AK20" s="52" t="s">
        <v>110</v>
      </c>
      <c r="AL20" s="52">
        <v>1</v>
      </c>
      <c r="AM20" s="52" t="s">
        <v>110</v>
      </c>
    </row>
    <row r="21" spans="1:39" s="38" customFormat="1" ht="18" customHeight="1">
      <c r="A21" s="71">
        <v>13</v>
      </c>
      <c r="B21" s="72"/>
      <c r="C21" s="73"/>
      <c r="D21" s="73"/>
      <c r="E21" s="73"/>
      <c r="F21" s="74"/>
      <c r="G21" s="75"/>
      <c r="H21" s="76"/>
      <c r="I21" s="77"/>
      <c r="J21" s="78"/>
      <c r="K21" s="79"/>
      <c r="L21" s="75"/>
      <c r="M21" s="76"/>
      <c r="N21" s="77"/>
      <c r="O21" s="78"/>
      <c r="P21" s="80"/>
      <c r="Q21" s="75"/>
      <c r="R21" s="76"/>
      <c r="S21" s="77"/>
      <c r="T21" s="78"/>
      <c r="U21" s="80"/>
      <c r="V21" s="81"/>
      <c r="W21" s="82">
        <f t="shared" si="4"/>
      </c>
      <c r="X21" s="82">
        <f t="shared" si="5"/>
      </c>
      <c r="Y21" s="82">
        <f t="shared" si="6"/>
      </c>
      <c r="AA21" s="83" t="s">
        <v>185</v>
      </c>
      <c r="AB21" s="84">
        <f t="shared" si="0"/>
        <v>0</v>
      </c>
      <c r="AC21" s="85">
        <f t="shared" si="0"/>
        <v>0</v>
      </c>
      <c r="AD21" s="69"/>
      <c r="AJ21" s="52" t="s">
        <v>110</v>
      </c>
      <c r="AK21" s="52" t="s">
        <v>110</v>
      </c>
      <c r="AL21" s="52">
        <v>2</v>
      </c>
      <c r="AM21" s="52" t="s">
        <v>110</v>
      </c>
    </row>
    <row r="22" spans="1:39" s="38" customFormat="1" ht="18" customHeight="1" thickBot="1">
      <c r="A22" s="71">
        <v>14</v>
      </c>
      <c r="B22" s="72"/>
      <c r="C22" s="73"/>
      <c r="D22" s="73"/>
      <c r="E22" s="73"/>
      <c r="F22" s="74"/>
      <c r="G22" s="75"/>
      <c r="H22" s="76"/>
      <c r="I22" s="77"/>
      <c r="J22" s="78"/>
      <c r="K22" s="79"/>
      <c r="L22" s="75"/>
      <c r="M22" s="76"/>
      <c r="N22" s="77"/>
      <c r="O22" s="78"/>
      <c r="P22" s="80"/>
      <c r="Q22" s="75"/>
      <c r="R22" s="76"/>
      <c r="S22" s="77"/>
      <c r="T22" s="78"/>
      <c r="U22" s="80"/>
      <c r="V22" s="81"/>
      <c r="W22" s="82">
        <f t="shared" si="4"/>
      </c>
      <c r="X22" s="82">
        <f t="shared" si="5"/>
      </c>
      <c r="Y22" s="82">
        <f t="shared" si="6"/>
      </c>
      <c r="AA22" s="88" t="s">
        <v>186</v>
      </c>
      <c r="AB22" s="89">
        <f t="shared" si="0"/>
        <v>0</v>
      </c>
      <c r="AC22" s="90">
        <f t="shared" si="0"/>
        <v>0</v>
      </c>
      <c r="AD22" s="69"/>
      <c r="AJ22" s="52" t="s">
        <v>110</v>
      </c>
      <c r="AK22" s="52" t="s">
        <v>110</v>
      </c>
      <c r="AL22" s="52">
        <v>3</v>
      </c>
      <c r="AM22" s="52" t="s">
        <v>110</v>
      </c>
    </row>
    <row r="23" spans="1:39" s="38" customFormat="1" ht="18" customHeight="1">
      <c r="A23" s="71">
        <v>15</v>
      </c>
      <c r="B23" s="72"/>
      <c r="C23" s="73"/>
      <c r="D23" s="73"/>
      <c r="E23" s="73"/>
      <c r="F23" s="74"/>
      <c r="G23" s="75"/>
      <c r="H23" s="76"/>
      <c r="I23" s="77"/>
      <c r="J23" s="78"/>
      <c r="K23" s="79"/>
      <c r="L23" s="75"/>
      <c r="M23" s="76"/>
      <c r="N23" s="77"/>
      <c r="O23" s="78"/>
      <c r="P23" s="80"/>
      <c r="Q23" s="75"/>
      <c r="R23" s="76"/>
      <c r="S23" s="77"/>
      <c r="T23" s="78"/>
      <c r="U23" s="80"/>
      <c r="V23" s="81"/>
      <c r="W23" s="82">
        <f t="shared" si="4"/>
      </c>
      <c r="X23" s="82">
        <f t="shared" si="5"/>
      </c>
      <c r="Y23" s="82">
        <f t="shared" si="6"/>
      </c>
      <c r="AA23" s="91" t="s">
        <v>187</v>
      </c>
      <c r="AB23" s="67">
        <f t="shared" si="0"/>
        <v>0</v>
      </c>
      <c r="AC23" s="68">
        <f t="shared" si="0"/>
        <v>0</v>
      </c>
      <c r="AD23" s="69"/>
      <c r="AJ23" s="52" t="s">
        <v>150</v>
      </c>
      <c r="AK23" s="52" t="s">
        <v>150</v>
      </c>
      <c r="AL23" s="52">
        <v>1</v>
      </c>
      <c r="AM23" s="52" t="s">
        <v>150</v>
      </c>
    </row>
    <row r="24" spans="1:39" s="38" customFormat="1" ht="18" customHeight="1">
      <c r="A24" s="71">
        <v>16</v>
      </c>
      <c r="B24" s="72"/>
      <c r="C24" s="73"/>
      <c r="D24" s="73"/>
      <c r="E24" s="73"/>
      <c r="F24" s="74"/>
      <c r="G24" s="75"/>
      <c r="H24" s="76"/>
      <c r="I24" s="77"/>
      <c r="J24" s="78"/>
      <c r="K24" s="79"/>
      <c r="L24" s="75"/>
      <c r="M24" s="76"/>
      <c r="N24" s="77"/>
      <c r="O24" s="78"/>
      <c r="P24" s="80"/>
      <c r="Q24" s="75"/>
      <c r="R24" s="76"/>
      <c r="S24" s="77"/>
      <c r="T24" s="78"/>
      <c r="U24" s="80"/>
      <c r="V24" s="81"/>
      <c r="W24" s="82">
        <f t="shared" si="4"/>
      </c>
      <c r="X24" s="82">
        <f t="shared" si="5"/>
      </c>
      <c r="Y24" s="82">
        <f t="shared" si="6"/>
      </c>
      <c r="AA24" s="83" t="s">
        <v>188</v>
      </c>
      <c r="AB24" s="84">
        <f t="shared" si="0"/>
        <v>0</v>
      </c>
      <c r="AC24" s="85">
        <f t="shared" si="0"/>
        <v>0</v>
      </c>
      <c r="AD24" s="69"/>
      <c r="AJ24" s="52" t="s">
        <v>150</v>
      </c>
      <c r="AK24" s="52" t="s">
        <v>150</v>
      </c>
      <c r="AL24" s="52">
        <v>2</v>
      </c>
      <c r="AM24" s="52" t="s">
        <v>150</v>
      </c>
    </row>
    <row r="25" spans="1:39" s="38" customFormat="1" ht="18" customHeight="1">
      <c r="A25" s="71">
        <v>17</v>
      </c>
      <c r="B25" s="72"/>
      <c r="C25" s="73"/>
      <c r="D25" s="73"/>
      <c r="E25" s="73"/>
      <c r="F25" s="74"/>
      <c r="G25" s="75"/>
      <c r="H25" s="76"/>
      <c r="I25" s="77"/>
      <c r="J25" s="78"/>
      <c r="K25" s="79"/>
      <c r="L25" s="75"/>
      <c r="M25" s="76"/>
      <c r="N25" s="77"/>
      <c r="O25" s="78"/>
      <c r="P25" s="80"/>
      <c r="Q25" s="75"/>
      <c r="R25" s="76"/>
      <c r="S25" s="77"/>
      <c r="T25" s="78"/>
      <c r="U25" s="80"/>
      <c r="V25" s="81"/>
      <c r="W25" s="82">
        <f t="shared" si="4"/>
      </c>
      <c r="X25" s="82">
        <f t="shared" si="5"/>
      </c>
      <c r="Y25" s="82">
        <f t="shared" si="6"/>
      </c>
      <c r="AA25" s="83" t="s">
        <v>189</v>
      </c>
      <c r="AB25" s="84">
        <f t="shared" si="0"/>
        <v>0</v>
      </c>
      <c r="AC25" s="85">
        <f t="shared" si="0"/>
        <v>0</v>
      </c>
      <c r="AJ25" s="52" t="s">
        <v>150</v>
      </c>
      <c r="AK25" s="52" t="s">
        <v>150</v>
      </c>
      <c r="AL25" s="52">
        <v>3</v>
      </c>
      <c r="AM25" s="52" t="s">
        <v>150</v>
      </c>
    </row>
    <row r="26" spans="1:39" s="38" customFormat="1" ht="18" customHeight="1" thickBot="1">
      <c r="A26" s="71">
        <v>18</v>
      </c>
      <c r="B26" s="72"/>
      <c r="C26" s="73"/>
      <c r="D26" s="73"/>
      <c r="E26" s="73"/>
      <c r="F26" s="74"/>
      <c r="G26" s="75"/>
      <c r="H26" s="76"/>
      <c r="I26" s="77"/>
      <c r="J26" s="78"/>
      <c r="K26" s="79"/>
      <c r="L26" s="75"/>
      <c r="M26" s="76"/>
      <c r="N26" s="77"/>
      <c r="O26" s="78"/>
      <c r="P26" s="80"/>
      <c r="Q26" s="75"/>
      <c r="R26" s="76"/>
      <c r="S26" s="77"/>
      <c r="T26" s="78"/>
      <c r="U26" s="80"/>
      <c r="V26" s="81"/>
      <c r="W26" s="82">
        <f t="shared" si="4"/>
      </c>
      <c r="X26" s="82">
        <f t="shared" si="5"/>
      </c>
      <c r="Y26" s="82">
        <f t="shared" si="6"/>
      </c>
      <c r="AA26" s="88" t="s">
        <v>190</v>
      </c>
      <c r="AB26" s="89">
        <f t="shared" si="0"/>
        <v>0</v>
      </c>
      <c r="AC26" s="90">
        <f t="shared" si="0"/>
        <v>0</v>
      </c>
      <c r="AJ26" s="52" t="s">
        <v>160</v>
      </c>
      <c r="AK26" s="52" t="s">
        <v>160</v>
      </c>
      <c r="AL26" s="52"/>
      <c r="AM26" s="52" t="s">
        <v>160</v>
      </c>
    </row>
    <row r="27" spans="1:39" s="38" customFormat="1" ht="18" customHeight="1">
      <c r="A27" s="71">
        <v>19</v>
      </c>
      <c r="B27" s="72"/>
      <c r="C27" s="73"/>
      <c r="D27" s="73"/>
      <c r="E27" s="73"/>
      <c r="F27" s="74"/>
      <c r="G27" s="75"/>
      <c r="H27" s="76"/>
      <c r="I27" s="77"/>
      <c r="J27" s="78"/>
      <c r="K27" s="79"/>
      <c r="L27" s="75"/>
      <c r="M27" s="76"/>
      <c r="N27" s="77"/>
      <c r="O27" s="78"/>
      <c r="P27" s="80"/>
      <c r="Q27" s="75"/>
      <c r="R27" s="76"/>
      <c r="S27" s="77"/>
      <c r="T27" s="78"/>
      <c r="U27" s="80"/>
      <c r="V27" s="81"/>
      <c r="W27" s="82">
        <f t="shared" si="4"/>
      </c>
      <c r="X27" s="82">
        <f t="shared" si="5"/>
      </c>
      <c r="Y27" s="82">
        <f t="shared" si="6"/>
      </c>
      <c r="AA27" s="91" t="s">
        <v>191</v>
      </c>
      <c r="AB27" s="67">
        <f t="shared" si="0"/>
        <v>0</v>
      </c>
      <c r="AC27" s="68">
        <f t="shared" si="0"/>
        <v>0</v>
      </c>
      <c r="AJ27" s="52" t="s">
        <v>192</v>
      </c>
      <c r="AK27" s="52" t="s">
        <v>192</v>
      </c>
      <c r="AL27" s="52"/>
      <c r="AM27" s="52" t="s">
        <v>192</v>
      </c>
    </row>
    <row r="28" spans="1:29" s="38" customFormat="1" ht="18" customHeight="1">
      <c r="A28" s="71">
        <v>20</v>
      </c>
      <c r="B28" s="72"/>
      <c r="C28" s="73"/>
      <c r="D28" s="73"/>
      <c r="E28" s="73"/>
      <c r="F28" s="74"/>
      <c r="G28" s="75"/>
      <c r="H28" s="76"/>
      <c r="I28" s="77"/>
      <c r="J28" s="78"/>
      <c r="K28" s="79"/>
      <c r="L28" s="75"/>
      <c r="M28" s="76"/>
      <c r="N28" s="77"/>
      <c r="O28" s="78"/>
      <c r="P28" s="80"/>
      <c r="Q28" s="75"/>
      <c r="R28" s="76"/>
      <c r="S28" s="77"/>
      <c r="T28" s="78"/>
      <c r="U28" s="80"/>
      <c r="V28" s="81"/>
      <c r="W28" s="82">
        <f t="shared" si="4"/>
      </c>
      <c r="X28" s="82">
        <f t="shared" si="5"/>
      </c>
      <c r="Y28" s="82">
        <f t="shared" si="6"/>
      </c>
      <c r="AA28" s="83" t="s">
        <v>193</v>
      </c>
      <c r="AB28" s="84">
        <f t="shared" si="0"/>
        <v>0</v>
      </c>
      <c r="AC28" s="85">
        <f t="shared" si="0"/>
        <v>0</v>
      </c>
    </row>
    <row r="29" spans="1:29" s="38" customFormat="1" ht="18" customHeight="1" thickBot="1">
      <c r="A29" s="71">
        <v>21</v>
      </c>
      <c r="B29" s="72"/>
      <c r="C29" s="73"/>
      <c r="D29" s="73"/>
      <c r="E29" s="73"/>
      <c r="F29" s="74"/>
      <c r="G29" s="75"/>
      <c r="H29" s="76"/>
      <c r="I29" s="77"/>
      <c r="J29" s="78"/>
      <c r="K29" s="79"/>
      <c r="L29" s="75"/>
      <c r="M29" s="76"/>
      <c r="N29" s="77"/>
      <c r="O29" s="78"/>
      <c r="P29" s="80"/>
      <c r="Q29" s="75"/>
      <c r="R29" s="76"/>
      <c r="S29" s="77"/>
      <c r="T29" s="78"/>
      <c r="U29" s="80"/>
      <c r="V29" s="81"/>
      <c r="W29" s="82">
        <f t="shared" si="4"/>
      </c>
      <c r="X29" s="82">
        <f t="shared" si="5"/>
      </c>
      <c r="Y29" s="82">
        <f t="shared" si="6"/>
      </c>
      <c r="AA29" s="88" t="s">
        <v>194</v>
      </c>
      <c r="AB29" s="89">
        <f t="shared" si="0"/>
        <v>0</v>
      </c>
      <c r="AC29" s="90">
        <f t="shared" si="0"/>
        <v>0</v>
      </c>
    </row>
    <row r="30" spans="1:25" s="38" customFormat="1" ht="18" customHeight="1">
      <c r="A30" s="71">
        <v>22</v>
      </c>
      <c r="B30" s="72"/>
      <c r="C30" s="73"/>
      <c r="D30" s="73"/>
      <c r="E30" s="73"/>
      <c r="F30" s="74"/>
      <c r="G30" s="75"/>
      <c r="H30" s="76"/>
      <c r="I30" s="77"/>
      <c r="J30" s="78"/>
      <c r="K30" s="79"/>
      <c r="L30" s="75"/>
      <c r="M30" s="76"/>
      <c r="N30" s="77"/>
      <c r="O30" s="78"/>
      <c r="P30" s="80"/>
      <c r="Q30" s="75"/>
      <c r="R30" s="76"/>
      <c r="S30" s="77"/>
      <c r="T30" s="78"/>
      <c r="U30" s="80"/>
      <c r="V30" s="81"/>
      <c r="W30" s="82">
        <f t="shared" si="4"/>
      </c>
      <c r="X30" s="82">
        <f t="shared" si="5"/>
      </c>
      <c r="Y30" s="82">
        <f t="shared" si="6"/>
      </c>
    </row>
    <row r="31" spans="1:25" s="38" customFormat="1" ht="18" customHeight="1">
      <c r="A31" s="71">
        <v>23</v>
      </c>
      <c r="B31" s="72"/>
      <c r="C31" s="73"/>
      <c r="D31" s="73"/>
      <c r="E31" s="73"/>
      <c r="F31" s="74"/>
      <c r="G31" s="75"/>
      <c r="H31" s="76"/>
      <c r="I31" s="77"/>
      <c r="J31" s="78"/>
      <c r="K31" s="79"/>
      <c r="L31" s="75"/>
      <c r="M31" s="76"/>
      <c r="N31" s="77"/>
      <c r="O31" s="78"/>
      <c r="P31" s="80"/>
      <c r="Q31" s="75"/>
      <c r="R31" s="76"/>
      <c r="S31" s="77"/>
      <c r="T31" s="78"/>
      <c r="U31" s="80"/>
      <c r="V31" s="81"/>
      <c r="W31" s="82">
        <f t="shared" si="4"/>
      </c>
      <c r="X31" s="82">
        <f t="shared" si="5"/>
      </c>
      <c r="Y31" s="82">
        <f t="shared" si="6"/>
      </c>
    </row>
    <row r="32" spans="1:25" s="38" customFormat="1" ht="18" customHeight="1">
      <c r="A32" s="71">
        <v>24</v>
      </c>
      <c r="B32" s="72"/>
      <c r="C32" s="73"/>
      <c r="D32" s="73"/>
      <c r="E32" s="73"/>
      <c r="F32" s="74"/>
      <c r="G32" s="75"/>
      <c r="H32" s="76"/>
      <c r="I32" s="77"/>
      <c r="J32" s="78"/>
      <c r="K32" s="79"/>
      <c r="L32" s="75"/>
      <c r="M32" s="76"/>
      <c r="N32" s="77"/>
      <c r="O32" s="78"/>
      <c r="P32" s="80"/>
      <c r="Q32" s="75"/>
      <c r="R32" s="76"/>
      <c r="S32" s="77"/>
      <c r="T32" s="78"/>
      <c r="U32" s="80"/>
      <c r="V32" s="81"/>
      <c r="W32" s="82">
        <f t="shared" si="4"/>
      </c>
      <c r="X32" s="82">
        <f t="shared" si="5"/>
      </c>
      <c r="Y32" s="82">
        <f t="shared" si="6"/>
      </c>
    </row>
    <row r="33" spans="1:25" s="38" customFormat="1" ht="18" customHeight="1">
      <c r="A33" s="71">
        <v>25</v>
      </c>
      <c r="B33" s="72"/>
      <c r="C33" s="73"/>
      <c r="D33" s="73"/>
      <c r="E33" s="73"/>
      <c r="F33" s="74"/>
      <c r="G33" s="75"/>
      <c r="H33" s="76"/>
      <c r="I33" s="77"/>
      <c r="J33" s="78"/>
      <c r="K33" s="79"/>
      <c r="L33" s="75"/>
      <c r="M33" s="76"/>
      <c r="N33" s="77"/>
      <c r="O33" s="78"/>
      <c r="P33" s="80"/>
      <c r="Q33" s="75"/>
      <c r="R33" s="76"/>
      <c r="S33" s="77"/>
      <c r="T33" s="78"/>
      <c r="U33" s="80"/>
      <c r="V33" s="81"/>
      <c r="W33" s="82">
        <f t="shared" si="4"/>
      </c>
      <c r="X33" s="82">
        <f t="shared" si="5"/>
      </c>
      <c r="Y33" s="82">
        <f t="shared" si="6"/>
      </c>
    </row>
    <row r="34" spans="1:25" s="38" customFormat="1" ht="18" customHeight="1">
      <c r="A34" s="71">
        <v>26</v>
      </c>
      <c r="B34" s="72"/>
      <c r="C34" s="73"/>
      <c r="D34" s="73"/>
      <c r="E34" s="73"/>
      <c r="F34" s="74"/>
      <c r="G34" s="75"/>
      <c r="H34" s="76"/>
      <c r="I34" s="77"/>
      <c r="J34" s="78"/>
      <c r="K34" s="79"/>
      <c r="L34" s="75"/>
      <c r="M34" s="76"/>
      <c r="N34" s="77"/>
      <c r="O34" s="78"/>
      <c r="P34" s="80"/>
      <c r="Q34" s="75"/>
      <c r="R34" s="76"/>
      <c r="S34" s="77"/>
      <c r="T34" s="78"/>
      <c r="U34" s="80"/>
      <c r="V34" s="81"/>
      <c r="W34" s="82">
        <f t="shared" si="4"/>
      </c>
      <c r="X34" s="82">
        <f t="shared" si="5"/>
      </c>
      <c r="Y34" s="82">
        <f t="shared" si="6"/>
      </c>
    </row>
    <row r="35" spans="1:25" s="38" customFormat="1" ht="18" customHeight="1">
      <c r="A35" s="71">
        <v>27</v>
      </c>
      <c r="B35" s="72"/>
      <c r="C35" s="73"/>
      <c r="D35" s="73"/>
      <c r="E35" s="73"/>
      <c r="F35" s="74"/>
      <c r="G35" s="75"/>
      <c r="H35" s="76"/>
      <c r="I35" s="77"/>
      <c r="J35" s="78"/>
      <c r="K35" s="79"/>
      <c r="L35" s="75"/>
      <c r="M35" s="76"/>
      <c r="N35" s="77"/>
      <c r="O35" s="78"/>
      <c r="P35" s="80"/>
      <c r="Q35" s="75"/>
      <c r="R35" s="76"/>
      <c r="S35" s="77"/>
      <c r="T35" s="78"/>
      <c r="U35" s="80"/>
      <c r="V35" s="81"/>
      <c r="W35" s="82">
        <f t="shared" si="4"/>
      </c>
      <c r="X35" s="82">
        <f t="shared" si="5"/>
      </c>
      <c r="Y35" s="82">
        <f t="shared" si="6"/>
      </c>
    </row>
    <row r="36" spans="1:25" s="38" customFormat="1" ht="18" customHeight="1">
      <c r="A36" s="71">
        <v>28</v>
      </c>
      <c r="B36" s="72"/>
      <c r="C36" s="73"/>
      <c r="D36" s="73"/>
      <c r="E36" s="73"/>
      <c r="F36" s="74"/>
      <c r="G36" s="75"/>
      <c r="H36" s="76"/>
      <c r="I36" s="77"/>
      <c r="J36" s="78"/>
      <c r="K36" s="79"/>
      <c r="L36" s="75"/>
      <c r="M36" s="76"/>
      <c r="N36" s="77"/>
      <c r="O36" s="78"/>
      <c r="P36" s="80"/>
      <c r="Q36" s="75"/>
      <c r="R36" s="76"/>
      <c r="S36" s="77"/>
      <c r="T36" s="78"/>
      <c r="U36" s="80"/>
      <c r="V36" s="81"/>
      <c r="W36" s="82">
        <f t="shared" si="4"/>
      </c>
      <c r="X36" s="82">
        <f t="shared" si="5"/>
      </c>
      <c r="Y36" s="82">
        <f t="shared" si="6"/>
      </c>
    </row>
    <row r="37" spans="1:25" s="38" customFormat="1" ht="18" customHeight="1">
      <c r="A37" s="71">
        <v>29</v>
      </c>
      <c r="B37" s="72"/>
      <c r="C37" s="73"/>
      <c r="D37" s="73"/>
      <c r="E37" s="73"/>
      <c r="F37" s="74"/>
      <c r="G37" s="75"/>
      <c r="H37" s="76"/>
      <c r="I37" s="77"/>
      <c r="J37" s="78"/>
      <c r="K37" s="79"/>
      <c r="L37" s="75"/>
      <c r="M37" s="76"/>
      <c r="N37" s="77"/>
      <c r="O37" s="78"/>
      <c r="P37" s="80"/>
      <c r="Q37" s="75"/>
      <c r="R37" s="76"/>
      <c r="S37" s="77"/>
      <c r="T37" s="78"/>
      <c r="U37" s="80"/>
      <c r="V37" s="81"/>
      <c r="W37" s="82">
        <f t="shared" si="4"/>
      </c>
      <c r="X37" s="82">
        <f t="shared" si="5"/>
      </c>
      <c r="Y37" s="82">
        <f t="shared" si="6"/>
      </c>
    </row>
    <row r="38" spans="1:25" s="38" customFormat="1" ht="18" customHeight="1">
      <c r="A38" s="71">
        <v>30</v>
      </c>
      <c r="B38" s="72"/>
      <c r="C38" s="73"/>
      <c r="D38" s="73"/>
      <c r="E38" s="73"/>
      <c r="F38" s="74"/>
      <c r="G38" s="75"/>
      <c r="H38" s="76"/>
      <c r="I38" s="77"/>
      <c r="J38" s="78"/>
      <c r="K38" s="79"/>
      <c r="L38" s="75"/>
      <c r="M38" s="76"/>
      <c r="N38" s="77"/>
      <c r="O38" s="78"/>
      <c r="P38" s="80"/>
      <c r="Q38" s="75"/>
      <c r="R38" s="76"/>
      <c r="S38" s="77"/>
      <c r="T38" s="78"/>
      <c r="U38" s="80"/>
      <c r="V38" s="81"/>
      <c r="W38" s="82">
        <f t="shared" si="4"/>
      </c>
      <c r="X38" s="82">
        <f t="shared" si="5"/>
      </c>
      <c r="Y38" s="82">
        <f t="shared" si="6"/>
      </c>
    </row>
    <row r="39" spans="1:25" s="38" customFormat="1" ht="18" customHeight="1">
      <c r="A39" s="71">
        <v>31</v>
      </c>
      <c r="B39" s="72"/>
      <c r="C39" s="73"/>
      <c r="D39" s="73"/>
      <c r="E39" s="73"/>
      <c r="F39" s="74"/>
      <c r="G39" s="75"/>
      <c r="H39" s="76"/>
      <c r="I39" s="77"/>
      <c r="J39" s="78"/>
      <c r="K39" s="79"/>
      <c r="L39" s="75"/>
      <c r="M39" s="76"/>
      <c r="N39" s="77"/>
      <c r="O39" s="78"/>
      <c r="P39" s="80"/>
      <c r="Q39" s="75"/>
      <c r="R39" s="76"/>
      <c r="S39" s="77"/>
      <c r="T39" s="78"/>
      <c r="U39" s="80"/>
      <c r="V39" s="81"/>
      <c r="W39" s="82">
        <f t="shared" si="4"/>
      </c>
      <c r="X39" s="82">
        <f t="shared" si="5"/>
      </c>
      <c r="Y39" s="82">
        <f t="shared" si="6"/>
      </c>
    </row>
    <row r="40" spans="1:25" s="38" customFormat="1" ht="18" customHeight="1">
      <c r="A40" s="71">
        <v>32</v>
      </c>
      <c r="B40" s="72"/>
      <c r="C40" s="73"/>
      <c r="D40" s="73"/>
      <c r="E40" s="73"/>
      <c r="F40" s="74"/>
      <c r="G40" s="75"/>
      <c r="H40" s="76"/>
      <c r="I40" s="77"/>
      <c r="J40" s="78"/>
      <c r="K40" s="79"/>
      <c r="L40" s="75"/>
      <c r="M40" s="76"/>
      <c r="N40" s="77"/>
      <c r="O40" s="78"/>
      <c r="P40" s="80"/>
      <c r="Q40" s="75"/>
      <c r="R40" s="76"/>
      <c r="S40" s="77"/>
      <c r="T40" s="78"/>
      <c r="U40" s="80"/>
      <c r="V40" s="81"/>
      <c r="W40" s="82">
        <f t="shared" si="4"/>
      </c>
      <c r="X40" s="82">
        <f t="shared" si="5"/>
      </c>
      <c r="Y40" s="82">
        <f t="shared" si="6"/>
      </c>
    </row>
    <row r="41" spans="1:25" s="38" customFormat="1" ht="18" customHeight="1">
      <c r="A41" s="71">
        <v>33</v>
      </c>
      <c r="B41" s="72"/>
      <c r="C41" s="73"/>
      <c r="D41" s="73"/>
      <c r="E41" s="73"/>
      <c r="F41" s="74"/>
      <c r="G41" s="75"/>
      <c r="H41" s="76"/>
      <c r="I41" s="77"/>
      <c r="J41" s="78"/>
      <c r="K41" s="79"/>
      <c r="L41" s="75"/>
      <c r="M41" s="76"/>
      <c r="N41" s="77"/>
      <c r="O41" s="78"/>
      <c r="P41" s="80"/>
      <c r="Q41" s="75"/>
      <c r="R41" s="76"/>
      <c r="S41" s="77"/>
      <c r="T41" s="78"/>
      <c r="U41" s="80"/>
      <c r="V41" s="81"/>
      <c r="W41" s="82">
        <f t="shared" si="4"/>
      </c>
      <c r="X41" s="82">
        <f t="shared" si="5"/>
      </c>
      <c r="Y41" s="82">
        <f t="shared" si="6"/>
      </c>
    </row>
    <row r="42" spans="1:25" s="38" customFormat="1" ht="18" customHeight="1">
      <c r="A42" s="71">
        <v>34</v>
      </c>
      <c r="B42" s="72"/>
      <c r="C42" s="73"/>
      <c r="D42" s="73"/>
      <c r="E42" s="73"/>
      <c r="F42" s="74"/>
      <c r="G42" s="75"/>
      <c r="H42" s="76"/>
      <c r="I42" s="77"/>
      <c r="J42" s="78"/>
      <c r="K42" s="79"/>
      <c r="L42" s="75"/>
      <c r="M42" s="76"/>
      <c r="N42" s="77"/>
      <c r="O42" s="78"/>
      <c r="P42" s="80"/>
      <c r="Q42" s="75"/>
      <c r="R42" s="76"/>
      <c r="S42" s="77"/>
      <c r="T42" s="78"/>
      <c r="U42" s="80"/>
      <c r="V42" s="81"/>
      <c r="W42" s="82">
        <f t="shared" si="4"/>
      </c>
      <c r="X42" s="82">
        <f t="shared" si="5"/>
      </c>
      <c r="Y42" s="82">
        <f t="shared" si="6"/>
      </c>
    </row>
    <row r="43" spans="1:25" s="38" customFormat="1" ht="18" customHeight="1">
      <c r="A43" s="71">
        <v>35</v>
      </c>
      <c r="B43" s="72"/>
      <c r="C43" s="73"/>
      <c r="D43" s="73"/>
      <c r="E43" s="73"/>
      <c r="F43" s="74"/>
      <c r="G43" s="75"/>
      <c r="H43" s="76"/>
      <c r="I43" s="77"/>
      <c r="J43" s="78"/>
      <c r="K43" s="79"/>
      <c r="L43" s="75"/>
      <c r="M43" s="76"/>
      <c r="N43" s="77"/>
      <c r="O43" s="78"/>
      <c r="P43" s="80"/>
      <c r="Q43" s="75"/>
      <c r="R43" s="76"/>
      <c r="S43" s="77"/>
      <c r="T43" s="78"/>
      <c r="U43" s="80"/>
      <c r="V43" s="81"/>
      <c r="W43" s="82">
        <f t="shared" si="4"/>
      </c>
      <c r="X43" s="82">
        <f t="shared" si="5"/>
      </c>
      <c r="Y43" s="82">
        <f t="shared" si="6"/>
      </c>
    </row>
    <row r="44" spans="1:25" s="38" customFormat="1" ht="18" customHeight="1">
      <c r="A44" s="71">
        <v>36</v>
      </c>
      <c r="B44" s="72"/>
      <c r="C44" s="73"/>
      <c r="D44" s="73"/>
      <c r="E44" s="73"/>
      <c r="F44" s="74"/>
      <c r="G44" s="75"/>
      <c r="H44" s="76"/>
      <c r="I44" s="77"/>
      <c r="J44" s="78"/>
      <c r="K44" s="79"/>
      <c r="L44" s="75"/>
      <c r="M44" s="76"/>
      <c r="N44" s="77"/>
      <c r="O44" s="78"/>
      <c r="P44" s="80"/>
      <c r="Q44" s="75"/>
      <c r="R44" s="76"/>
      <c r="S44" s="77"/>
      <c r="T44" s="78"/>
      <c r="U44" s="80"/>
      <c r="V44" s="81"/>
      <c r="W44" s="82">
        <f t="shared" si="4"/>
      </c>
      <c r="X44" s="82">
        <f t="shared" si="5"/>
      </c>
      <c r="Y44" s="82">
        <f t="shared" si="6"/>
      </c>
    </row>
    <row r="45" spans="1:25" s="38" customFormat="1" ht="18" customHeight="1">
      <c r="A45" s="71">
        <v>37</v>
      </c>
      <c r="B45" s="72"/>
      <c r="C45" s="73"/>
      <c r="D45" s="73"/>
      <c r="E45" s="73"/>
      <c r="F45" s="74"/>
      <c r="G45" s="75"/>
      <c r="H45" s="76"/>
      <c r="I45" s="77"/>
      <c r="J45" s="78"/>
      <c r="K45" s="79"/>
      <c r="L45" s="75"/>
      <c r="M45" s="76"/>
      <c r="N45" s="77"/>
      <c r="O45" s="78"/>
      <c r="P45" s="80"/>
      <c r="Q45" s="75"/>
      <c r="R45" s="76"/>
      <c r="S45" s="77"/>
      <c r="T45" s="78"/>
      <c r="U45" s="80"/>
      <c r="V45" s="81"/>
      <c r="W45" s="82">
        <f t="shared" si="4"/>
      </c>
      <c r="X45" s="82">
        <f t="shared" si="5"/>
      </c>
      <c r="Y45" s="82">
        <f t="shared" si="6"/>
      </c>
    </row>
    <row r="46" spans="1:25" s="38" customFormat="1" ht="18" customHeight="1">
      <c r="A46" s="71">
        <v>38</v>
      </c>
      <c r="B46" s="72"/>
      <c r="C46" s="73"/>
      <c r="D46" s="73"/>
      <c r="E46" s="73"/>
      <c r="F46" s="74"/>
      <c r="G46" s="75"/>
      <c r="H46" s="76"/>
      <c r="I46" s="77"/>
      <c r="J46" s="78"/>
      <c r="K46" s="79"/>
      <c r="L46" s="75"/>
      <c r="M46" s="76"/>
      <c r="N46" s="77"/>
      <c r="O46" s="78"/>
      <c r="P46" s="80"/>
      <c r="Q46" s="75"/>
      <c r="R46" s="76"/>
      <c r="S46" s="77"/>
      <c r="T46" s="78"/>
      <c r="U46" s="80"/>
      <c r="V46" s="81"/>
      <c r="W46" s="82">
        <f t="shared" si="4"/>
      </c>
      <c r="X46" s="82">
        <f t="shared" si="5"/>
      </c>
      <c r="Y46" s="82">
        <f t="shared" si="6"/>
      </c>
    </row>
    <row r="47" spans="1:25" s="38" customFormat="1" ht="18" customHeight="1">
      <c r="A47" s="71">
        <v>39</v>
      </c>
      <c r="B47" s="72"/>
      <c r="C47" s="73"/>
      <c r="D47" s="73"/>
      <c r="E47" s="73"/>
      <c r="F47" s="74"/>
      <c r="G47" s="75"/>
      <c r="H47" s="76"/>
      <c r="I47" s="77"/>
      <c r="J47" s="78"/>
      <c r="K47" s="79"/>
      <c r="L47" s="75"/>
      <c r="M47" s="76"/>
      <c r="N47" s="77"/>
      <c r="O47" s="78"/>
      <c r="P47" s="80"/>
      <c r="Q47" s="75"/>
      <c r="R47" s="76"/>
      <c r="S47" s="77"/>
      <c r="T47" s="78"/>
      <c r="U47" s="80"/>
      <c r="V47" s="81"/>
      <c r="W47" s="82">
        <f t="shared" si="4"/>
      </c>
      <c r="X47" s="82">
        <f t="shared" si="5"/>
      </c>
      <c r="Y47" s="82">
        <f t="shared" si="6"/>
      </c>
    </row>
    <row r="48" spans="1:25" s="38" customFormat="1" ht="18" customHeight="1">
      <c r="A48" s="71">
        <v>40</v>
      </c>
      <c r="B48" s="72"/>
      <c r="C48" s="73"/>
      <c r="D48" s="73"/>
      <c r="E48" s="73"/>
      <c r="F48" s="74"/>
      <c r="G48" s="75"/>
      <c r="H48" s="76"/>
      <c r="I48" s="77"/>
      <c r="J48" s="78"/>
      <c r="K48" s="79"/>
      <c r="L48" s="75"/>
      <c r="M48" s="76"/>
      <c r="N48" s="77"/>
      <c r="O48" s="78"/>
      <c r="P48" s="80"/>
      <c r="Q48" s="75"/>
      <c r="R48" s="76"/>
      <c r="S48" s="77"/>
      <c r="T48" s="78"/>
      <c r="U48" s="80"/>
      <c r="V48" s="81"/>
      <c r="W48" s="82">
        <f t="shared" si="4"/>
      </c>
      <c r="X48" s="82">
        <f t="shared" si="5"/>
      </c>
      <c r="Y48" s="82">
        <f t="shared" si="6"/>
      </c>
    </row>
    <row r="49" spans="1:25" s="38" customFormat="1" ht="18" customHeight="1">
      <c r="A49" s="71">
        <v>41</v>
      </c>
      <c r="B49" s="72"/>
      <c r="C49" s="73"/>
      <c r="D49" s="73"/>
      <c r="E49" s="73"/>
      <c r="F49" s="74"/>
      <c r="G49" s="75"/>
      <c r="H49" s="76"/>
      <c r="I49" s="77"/>
      <c r="J49" s="78"/>
      <c r="K49" s="79"/>
      <c r="L49" s="75"/>
      <c r="M49" s="76"/>
      <c r="N49" s="77"/>
      <c r="O49" s="78"/>
      <c r="P49" s="80"/>
      <c r="Q49" s="75"/>
      <c r="R49" s="76"/>
      <c r="S49" s="77"/>
      <c r="T49" s="78"/>
      <c r="U49" s="80"/>
      <c r="V49" s="81"/>
      <c r="W49" s="82">
        <f t="shared" si="4"/>
      </c>
      <c r="X49" s="82">
        <f t="shared" si="5"/>
      </c>
      <c r="Y49" s="82">
        <f t="shared" si="6"/>
      </c>
    </row>
    <row r="50" spans="1:25" s="38" customFormat="1" ht="18" customHeight="1">
      <c r="A50" s="71">
        <v>42</v>
      </c>
      <c r="B50" s="72"/>
      <c r="C50" s="73"/>
      <c r="D50" s="73"/>
      <c r="E50" s="73"/>
      <c r="F50" s="74"/>
      <c r="G50" s="75"/>
      <c r="H50" s="76"/>
      <c r="I50" s="77"/>
      <c r="J50" s="78"/>
      <c r="K50" s="79"/>
      <c r="L50" s="75"/>
      <c r="M50" s="76"/>
      <c r="N50" s="77"/>
      <c r="O50" s="78"/>
      <c r="P50" s="80"/>
      <c r="Q50" s="75"/>
      <c r="R50" s="76"/>
      <c r="S50" s="77"/>
      <c r="T50" s="78"/>
      <c r="U50" s="80"/>
      <c r="V50" s="81"/>
      <c r="W50" s="82">
        <f t="shared" si="4"/>
      </c>
      <c r="X50" s="82">
        <f t="shared" si="5"/>
      </c>
      <c r="Y50" s="82">
        <f t="shared" si="6"/>
      </c>
    </row>
    <row r="51" spans="1:25" s="38" customFormat="1" ht="18" customHeight="1">
      <c r="A51" s="71">
        <v>43</v>
      </c>
      <c r="B51" s="72"/>
      <c r="C51" s="73"/>
      <c r="D51" s="73"/>
      <c r="E51" s="73"/>
      <c r="F51" s="74"/>
      <c r="G51" s="75"/>
      <c r="H51" s="76"/>
      <c r="I51" s="77"/>
      <c r="J51" s="78"/>
      <c r="K51" s="79"/>
      <c r="L51" s="75"/>
      <c r="M51" s="76"/>
      <c r="N51" s="77"/>
      <c r="O51" s="78"/>
      <c r="P51" s="80"/>
      <c r="Q51" s="75"/>
      <c r="R51" s="76"/>
      <c r="S51" s="77"/>
      <c r="T51" s="78"/>
      <c r="U51" s="80"/>
      <c r="V51" s="81"/>
      <c r="W51" s="82">
        <f t="shared" si="4"/>
      </c>
      <c r="X51" s="82">
        <f t="shared" si="5"/>
      </c>
      <c r="Y51" s="82">
        <f t="shared" si="6"/>
      </c>
    </row>
    <row r="52" spans="1:25" s="38" customFormat="1" ht="18" customHeight="1">
      <c r="A52" s="71">
        <v>44</v>
      </c>
      <c r="B52" s="72"/>
      <c r="C52" s="73"/>
      <c r="D52" s="73"/>
      <c r="E52" s="73"/>
      <c r="F52" s="74"/>
      <c r="G52" s="75"/>
      <c r="H52" s="76"/>
      <c r="I52" s="77"/>
      <c r="J52" s="78"/>
      <c r="K52" s="79"/>
      <c r="L52" s="75"/>
      <c r="M52" s="76"/>
      <c r="N52" s="77"/>
      <c r="O52" s="78"/>
      <c r="P52" s="80"/>
      <c r="Q52" s="75"/>
      <c r="R52" s="76"/>
      <c r="S52" s="77"/>
      <c r="T52" s="78"/>
      <c r="U52" s="80"/>
      <c r="V52" s="81"/>
      <c r="W52" s="82">
        <f t="shared" si="4"/>
      </c>
      <c r="X52" s="82">
        <f t="shared" si="5"/>
      </c>
      <c r="Y52" s="82">
        <f t="shared" si="6"/>
      </c>
    </row>
    <row r="53" spans="1:25" s="38" customFormat="1" ht="18" customHeight="1">
      <c r="A53" s="71">
        <v>45</v>
      </c>
      <c r="B53" s="72"/>
      <c r="C53" s="73"/>
      <c r="D53" s="73"/>
      <c r="E53" s="73"/>
      <c r="F53" s="74"/>
      <c r="G53" s="75"/>
      <c r="H53" s="76"/>
      <c r="I53" s="77"/>
      <c r="J53" s="78"/>
      <c r="K53" s="79"/>
      <c r="L53" s="75"/>
      <c r="M53" s="76"/>
      <c r="N53" s="77"/>
      <c r="O53" s="78"/>
      <c r="P53" s="80"/>
      <c r="Q53" s="75"/>
      <c r="R53" s="76"/>
      <c r="S53" s="77"/>
      <c r="T53" s="78"/>
      <c r="U53" s="80"/>
      <c r="V53" s="81"/>
      <c r="W53" s="82">
        <f t="shared" si="4"/>
      </c>
      <c r="X53" s="82">
        <f t="shared" si="5"/>
      </c>
      <c r="Y53" s="82">
        <f t="shared" si="6"/>
      </c>
    </row>
    <row r="54" spans="1:25" s="38" customFormat="1" ht="18" customHeight="1">
      <c r="A54" s="71">
        <v>46</v>
      </c>
      <c r="B54" s="72"/>
      <c r="C54" s="73"/>
      <c r="D54" s="73"/>
      <c r="E54" s="73"/>
      <c r="F54" s="74"/>
      <c r="G54" s="75"/>
      <c r="H54" s="76"/>
      <c r="I54" s="77"/>
      <c r="J54" s="78"/>
      <c r="K54" s="79"/>
      <c r="L54" s="75"/>
      <c r="M54" s="76"/>
      <c r="N54" s="77"/>
      <c r="O54" s="78"/>
      <c r="P54" s="80"/>
      <c r="Q54" s="75"/>
      <c r="R54" s="76"/>
      <c r="S54" s="77"/>
      <c r="T54" s="78"/>
      <c r="U54" s="80"/>
      <c r="V54" s="81"/>
      <c r="W54" s="82">
        <f t="shared" si="4"/>
      </c>
      <c r="X54" s="82">
        <f t="shared" si="5"/>
      </c>
      <c r="Y54" s="82">
        <f t="shared" si="6"/>
      </c>
    </row>
    <row r="55" spans="1:25" s="38" customFormat="1" ht="18" customHeight="1">
      <c r="A55" s="71">
        <v>47</v>
      </c>
      <c r="B55" s="72"/>
      <c r="C55" s="73"/>
      <c r="D55" s="73"/>
      <c r="E55" s="73"/>
      <c r="F55" s="74"/>
      <c r="G55" s="75"/>
      <c r="H55" s="76"/>
      <c r="I55" s="77"/>
      <c r="J55" s="78"/>
      <c r="K55" s="79"/>
      <c r="L55" s="75"/>
      <c r="M55" s="76"/>
      <c r="N55" s="77"/>
      <c r="O55" s="78"/>
      <c r="P55" s="80"/>
      <c r="Q55" s="75"/>
      <c r="R55" s="76"/>
      <c r="S55" s="77"/>
      <c r="T55" s="78"/>
      <c r="U55" s="80"/>
      <c r="V55" s="81"/>
      <c r="W55" s="82">
        <f t="shared" si="4"/>
      </c>
      <c r="X55" s="82">
        <f t="shared" si="5"/>
      </c>
      <c r="Y55" s="82">
        <f t="shared" si="6"/>
      </c>
    </row>
    <row r="56" spans="1:25" s="38" customFormat="1" ht="18" customHeight="1">
      <c r="A56" s="71">
        <v>48</v>
      </c>
      <c r="B56" s="72"/>
      <c r="C56" s="73"/>
      <c r="D56" s="73"/>
      <c r="E56" s="73"/>
      <c r="F56" s="74"/>
      <c r="G56" s="75"/>
      <c r="H56" s="76"/>
      <c r="I56" s="77"/>
      <c r="J56" s="78"/>
      <c r="K56" s="79"/>
      <c r="L56" s="75"/>
      <c r="M56" s="76"/>
      <c r="N56" s="77"/>
      <c r="O56" s="78"/>
      <c r="P56" s="80"/>
      <c r="Q56" s="75"/>
      <c r="R56" s="76"/>
      <c r="S56" s="77"/>
      <c r="T56" s="78"/>
      <c r="U56" s="80"/>
      <c r="V56" s="81"/>
      <c r="W56" s="82">
        <f t="shared" si="4"/>
      </c>
      <c r="X56" s="82">
        <f t="shared" si="5"/>
      </c>
      <c r="Y56" s="82">
        <f t="shared" si="6"/>
      </c>
    </row>
    <row r="57" spans="1:25" s="38" customFormat="1" ht="18" customHeight="1">
      <c r="A57" s="71">
        <v>49</v>
      </c>
      <c r="B57" s="72"/>
      <c r="C57" s="73"/>
      <c r="D57" s="73"/>
      <c r="E57" s="73"/>
      <c r="F57" s="74"/>
      <c r="G57" s="75"/>
      <c r="H57" s="76"/>
      <c r="I57" s="77"/>
      <c r="J57" s="78"/>
      <c r="K57" s="79"/>
      <c r="L57" s="75"/>
      <c r="M57" s="76"/>
      <c r="N57" s="77"/>
      <c r="O57" s="78"/>
      <c r="P57" s="80"/>
      <c r="Q57" s="75"/>
      <c r="R57" s="76"/>
      <c r="S57" s="77"/>
      <c r="T57" s="78"/>
      <c r="U57" s="80"/>
      <c r="V57" s="81"/>
      <c r="W57" s="82">
        <f t="shared" si="4"/>
      </c>
      <c r="X57" s="82">
        <f t="shared" si="5"/>
      </c>
      <c r="Y57" s="82">
        <f t="shared" si="6"/>
      </c>
    </row>
    <row r="58" spans="1:25" s="38" customFormat="1" ht="18" customHeight="1">
      <c r="A58" s="71">
        <v>50</v>
      </c>
      <c r="B58" s="72"/>
      <c r="C58" s="73"/>
      <c r="D58" s="73"/>
      <c r="E58" s="73"/>
      <c r="F58" s="74"/>
      <c r="G58" s="75"/>
      <c r="H58" s="76"/>
      <c r="I58" s="77"/>
      <c r="J58" s="78"/>
      <c r="K58" s="79"/>
      <c r="L58" s="75"/>
      <c r="M58" s="76"/>
      <c r="N58" s="77"/>
      <c r="O58" s="78"/>
      <c r="P58" s="80"/>
      <c r="Q58" s="75"/>
      <c r="R58" s="76"/>
      <c r="S58" s="77"/>
      <c r="T58" s="78"/>
      <c r="U58" s="80"/>
      <c r="V58" s="81"/>
      <c r="W58" s="82">
        <f t="shared" si="4"/>
      </c>
      <c r="X58" s="82">
        <f t="shared" si="5"/>
      </c>
      <c r="Y58" s="82">
        <f t="shared" si="6"/>
      </c>
    </row>
    <row r="59" spans="1:25" s="38" customFormat="1" ht="18" customHeight="1">
      <c r="A59" s="71">
        <v>51</v>
      </c>
      <c r="B59" s="72"/>
      <c r="C59" s="73"/>
      <c r="D59" s="73"/>
      <c r="E59" s="73"/>
      <c r="F59" s="74"/>
      <c r="G59" s="75"/>
      <c r="H59" s="76"/>
      <c r="I59" s="77"/>
      <c r="J59" s="78"/>
      <c r="K59" s="79"/>
      <c r="L59" s="75"/>
      <c r="M59" s="76"/>
      <c r="N59" s="77"/>
      <c r="O59" s="78"/>
      <c r="P59" s="80"/>
      <c r="Q59" s="75"/>
      <c r="R59" s="76"/>
      <c r="S59" s="77"/>
      <c r="T59" s="78"/>
      <c r="U59" s="80"/>
      <c r="V59" s="81"/>
      <c r="W59" s="82">
        <f aca="true" t="shared" si="7" ref="W59:W68">$D59&amp;G59&amp;H59</f>
      </c>
      <c r="X59" s="82">
        <f aca="true" t="shared" si="8" ref="X59:X68">$D59&amp;L59&amp;M59</f>
      </c>
      <c r="Y59" s="82">
        <f aca="true" t="shared" si="9" ref="Y59:Y68">$D59&amp;Q59&amp;R59</f>
      </c>
    </row>
    <row r="60" spans="1:25" s="38" customFormat="1" ht="18" customHeight="1">
      <c r="A60" s="71">
        <v>52</v>
      </c>
      <c r="B60" s="72"/>
      <c r="C60" s="73"/>
      <c r="D60" s="73"/>
      <c r="E60" s="73"/>
      <c r="F60" s="74"/>
      <c r="G60" s="75"/>
      <c r="H60" s="76"/>
      <c r="I60" s="77"/>
      <c r="J60" s="78"/>
      <c r="K60" s="79"/>
      <c r="L60" s="75"/>
      <c r="M60" s="76"/>
      <c r="N60" s="77"/>
      <c r="O60" s="78"/>
      <c r="P60" s="80"/>
      <c r="Q60" s="75"/>
      <c r="R60" s="76"/>
      <c r="S60" s="77"/>
      <c r="T60" s="78"/>
      <c r="U60" s="80"/>
      <c r="V60" s="81"/>
      <c r="W60" s="82">
        <f t="shared" si="7"/>
      </c>
      <c r="X60" s="82">
        <f t="shared" si="8"/>
      </c>
      <c r="Y60" s="82">
        <f t="shared" si="9"/>
      </c>
    </row>
    <row r="61" spans="1:25" s="38" customFormat="1" ht="18" customHeight="1">
      <c r="A61" s="71">
        <v>53</v>
      </c>
      <c r="B61" s="72"/>
      <c r="C61" s="73"/>
      <c r="D61" s="73"/>
      <c r="E61" s="73"/>
      <c r="F61" s="74"/>
      <c r="G61" s="75"/>
      <c r="H61" s="76"/>
      <c r="I61" s="77"/>
      <c r="J61" s="78"/>
      <c r="K61" s="79"/>
      <c r="L61" s="75"/>
      <c r="M61" s="76"/>
      <c r="N61" s="77"/>
      <c r="O61" s="78"/>
      <c r="P61" s="80"/>
      <c r="Q61" s="75"/>
      <c r="R61" s="76"/>
      <c r="S61" s="77"/>
      <c r="T61" s="78"/>
      <c r="U61" s="80"/>
      <c r="V61" s="81"/>
      <c r="W61" s="82">
        <f t="shared" si="7"/>
      </c>
      <c r="X61" s="82">
        <f t="shared" si="8"/>
      </c>
      <c r="Y61" s="82">
        <f t="shared" si="9"/>
      </c>
    </row>
    <row r="62" spans="1:25" s="38" customFormat="1" ht="18" customHeight="1">
      <c r="A62" s="71">
        <v>54</v>
      </c>
      <c r="B62" s="72"/>
      <c r="C62" s="73"/>
      <c r="D62" s="73"/>
      <c r="E62" s="73"/>
      <c r="F62" s="74"/>
      <c r="G62" s="75"/>
      <c r="H62" s="76"/>
      <c r="I62" s="77"/>
      <c r="J62" s="78"/>
      <c r="K62" s="79"/>
      <c r="L62" s="75"/>
      <c r="M62" s="76"/>
      <c r="N62" s="77"/>
      <c r="O62" s="78"/>
      <c r="P62" s="80"/>
      <c r="Q62" s="75"/>
      <c r="R62" s="76"/>
      <c r="S62" s="77"/>
      <c r="T62" s="78"/>
      <c r="U62" s="80"/>
      <c r="V62" s="81"/>
      <c r="W62" s="82">
        <f t="shared" si="7"/>
      </c>
      <c r="X62" s="82">
        <f t="shared" si="8"/>
      </c>
      <c r="Y62" s="82">
        <f t="shared" si="9"/>
      </c>
    </row>
    <row r="63" spans="1:25" s="38" customFormat="1" ht="18" customHeight="1">
      <c r="A63" s="71">
        <v>55</v>
      </c>
      <c r="B63" s="72"/>
      <c r="C63" s="73"/>
      <c r="D63" s="73"/>
      <c r="E63" s="73"/>
      <c r="F63" s="74"/>
      <c r="G63" s="75"/>
      <c r="H63" s="76"/>
      <c r="I63" s="77"/>
      <c r="J63" s="78"/>
      <c r="K63" s="79"/>
      <c r="L63" s="75"/>
      <c r="M63" s="76"/>
      <c r="N63" s="77"/>
      <c r="O63" s="78"/>
      <c r="P63" s="80"/>
      <c r="Q63" s="75"/>
      <c r="R63" s="76"/>
      <c r="S63" s="77"/>
      <c r="T63" s="78"/>
      <c r="U63" s="80"/>
      <c r="V63" s="81"/>
      <c r="W63" s="82">
        <f t="shared" si="7"/>
      </c>
      <c r="X63" s="82">
        <f t="shared" si="8"/>
      </c>
      <c r="Y63" s="82">
        <f t="shared" si="9"/>
      </c>
    </row>
    <row r="64" spans="1:25" s="38" customFormat="1" ht="18" customHeight="1">
      <c r="A64" s="71">
        <v>56</v>
      </c>
      <c r="B64" s="72"/>
      <c r="C64" s="73"/>
      <c r="D64" s="73"/>
      <c r="E64" s="73"/>
      <c r="F64" s="74"/>
      <c r="G64" s="75"/>
      <c r="H64" s="76"/>
      <c r="I64" s="77"/>
      <c r="J64" s="78"/>
      <c r="K64" s="79"/>
      <c r="L64" s="75"/>
      <c r="M64" s="76"/>
      <c r="N64" s="77"/>
      <c r="O64" s="78"/>
      <c r="P64" s="80"/>
      <c r="Q64" s="75"/>
      <c r="R64" s="76"/>
      <c r="S64" s="77"/>
      <c r="T64" s="78"/>
      <c r="U64" s="80"/>
      <c r="V64" s="81"/>
      <c r="W64" s="82">
        <f t="shared" si="7"/>
      </c>
      <c r="X64" s="82">
        <f t="shared" si="8"/>
      </c>
      <c r="Y64" s="82">
        <f t="shared" si="9"/>
      </c>
    </row>
    <row r="65" spans="1:25" s="38" customFormat="1" ht="18" customHeight="1">
      <c r="A65" s="71">
        <v>57</v>
      </c>
      <c r="B65" s="72"/>
      <c r="C65" s="73"/>
      <c r="D65" s="73"/>
      <c r="E65" s="73"/>
      <c r="F65" s="74"/>
      <c r="G65" s="75"/>
      <c r="H65" s="76"/>
      <c r="I65" s="77"/>
      <c r="J65" s="78"/>
      <c r="K65" s="79"/>
      <c r="L65" s="75"/>
      <c r="M65" s="76"/>
      <c r="N65" s="77"/>
      <c r="O65" s="78"/>
      <c r="P65" s="80"/>
      <c r="Q65" s="75"/>
      <c r="R65" s="76"/>
      <c r="S65" s="77"/>
      <c r="T65" s="78"/>
      <c r="U65" s="80"/>
      <c r="V65" s="81"/>
      <c r="W65" s="82">
        <f t="shared" si="7"/>
      </c>
      <c r="X65" s="82">
        <f t="shared" si="8"/>
      </c>
      <c r="Y65" s="82">
        <f t="shared" si="9"/>
      </c>
    </row>
    <row r="66" spans="1:25" s="38" customFormat="1" ht="18" customHeight="1">
      <c r="A66" s="71">
        <v>58</v>
      </c>
      <c r="B66" s="72"/>
      <c r="C66" s="73"/>
      <c r="D66" s="73"/>
      <c r="E66" s="73"/>
      <c r="F66" s="74"/>
      <c r="G66" s="75"/>
      <c r="H66" s="76"/>
      <c r="I66" s="77"/>
      <c r="J66" s="78"/>
      <c r="K66" s="79"/>
      <c r="L66" s="75"/>
      <c r="M66" s="76"/>
      <c r="N66" s="77"/>
      <c r="O66" s="78"/>
      <c r="P66" s="80"/>
      <c r="Q66" s="75"/>
      <c r="R66" s="76"/>
      <c r="S66" s="77"/>
      <c r="T66" s="78"/>
      <c r="U66" s="80"/>
      <c r="V66" s="81"/>
      <c r="W66" s="82">
        <f t="shared" si="7"/>
      </c>
      <c r="X66" s="82">
        <f t="shared" si="8"/>
      </c>
      <c r="Y66" s="82">
        <f t="shared" si="9"/>
      </c>
    </row>
    <row r="67" spans="1:25" s="38" customFormat="1" ht="18" customHeight="1">
      <c r="A67" s="71">
        <v>59</v>
      </c>
      <c r="B67" s="72"/>
      <c r="C67" s="73"/>
      <c r="D67" s="73"/>
      <c r="E67" s="73"/>
      <c r="F67" s="74"/>
      <c r="G67" s="75"/>
      <c r="H67" s="76"/>
      <c r="I67" s="77"/>
      <c r="J67" s="78"/>
      <c r="K67" s="79"/>
      <c r="L67" s="75"/>
      <c r="M67" s="76"/>
      <c r="N67" s="77"/>
      <c r="O67" s="78"/>
      <c r="P67" s="80"/>
      <c r="Q67" s="75"/>
      <c r="R67" s="76"/>
      <c r="S67" s="77"/>
      <c r="T67" s="78"/>
      <c r="U67" s="80"/>
      <c r="V67" s="81"/>
      <c r="W67" s="82">
        <f t="shared" si="7"/>
      </c>
      <c r="X67" s="82">
        <f t="shared" si="8"/>
      </c>
      <c r="Y67" s="82">
        <f t="shared" si="9"/>
      </c>
    </row>
    <row r="68" spans="1:25" s="38" customFormat="1" ht="18" customHeight="1">
      <c r="A68" s="71">
        <v>60</v>
      </c>
      <c r="B68" s="72"/>
      <c r="C68" s="73"/>
      <c r="D68" s="73"/>
      <c r="E68" s="73"/>
      <c r="F68" s="74"/>
      <c r="G68" s="75"/>
      <c r="H68" s="76"/>
      <c r="I68" s="77"/>
      <c r="J68" s="78"/>
      <c r="K68" s="79"/>
      <c r="L68" s="75"/>
      <c r="M68" s="76"/>
      <c r="N68" s="77"/>
      <c r="O68" s="78"/>
      <c r="P68" s="80"/>
      <c r="Q68" s="75"/>
      <c r="R68" s="76"/>
      <c r="S68" s="77"/>
      <c r="T68" s="78"/>
      <c r="U68" s="80"/>
      <c r="V68" s="81"/>
      <c r="W68" s="82">
        <f t="shared" si="7"/>
      </c>
      <c r="X68" s="82">
        <f t="shared" si="8"/>
      </c>
      <c r="Y68" s="82">
        <f t="shared" si="9"/>
      </c>
    </row>
    <row r="69" spans="1:25" s="38" customFormat="1" ht="18" customHeight="1">
      <c r="A69" s="71">
        <v>61</v>
      </c>
      <c r="B69" s="72"/>
      <c r="C69" s="73"/>
      <c r="D69" s="73"/>
      <c r="E69" s="73"/>
      <c r="F69" s="74"/>
      <c r="G69" s="75"/>
      <c r="H69" s="76"/>
      <c r="I69" s="77"/>
      <c r="J69" s="78"/>
      <c r="K69" s="79"/>
      <c r="L69" s="75"/>
      <c r="M69" s="76"/>
      <c r="N69" s="77"/>
      <c r="O69" s="78"/>
      <c r="P69" s="80"/>
      <c r="Q69" s="75"/>
      <c r="R69" s="76"/>
      <c r="S69" s="77"/>
      <c r="T69" s="78"/>
      <c r="U69" s="80"/>
      <c r="V69" s="81"/>
      <c r="W69" s="82">
        <f aca="true" t="shared" si="10" ref="W69:W88">$D69&amp;G69&amp;H69</f>
      </c>
      <c r="X69" s="82">
        <f aca="true" t="shared" si="11" ref="X69:X88">$D69&amp;L69&amp;M69</f>
      </c>
      <c r="Y69" s="82">
        <f aca="true" t="shared" si="12" ref="Y69:Y88">$D69&amp;Q69&amp;R69</f>
      </c>
    </row>
    <row r="70" spans="1:25" s="38" customFormat="1" ht="18" customHeight="1">
      <c r="A70" s="71">
        <v>62</v>
      </c>
      <c r="B70" s="72"/>
      <c r="C70" s="73"/>
      <c r="D70" s="73"/>
      <c r="E70" s="73"/>
      <c r="F70" s="74"/>
      <c r="G70" s="75"/>
      <c r="H70" s="76"/>
      <c r="I70" s="77"/>
      <c r="J70" s="78"/>
      <c r="K70" s="79"/>
      <c r="L70" s="75"/>
      <c r="M70" s="76"/>
      <c r="N70" s="77"/>
      <c r="O70" s="78"/>
      <c r="P70" s="80"/>
      <c r="Q70" s="75"/>
      <c r="R70" s="76"/>
      <c r="S70" s="77"/>
      <c r="T70" s="78"/>
      <c r="U70" s="80"/>
      <c r="V70" s="81"/>
      <c r="W70" s="82">
        <f t="shared" si="10"/>
      </c>
      <c r="X70" s="82">
        <f t="shared" si="11"/>
      </c>
      <c r="Y70" s="82">
        <f t="shared" si="12"/>
      </c>
    </row>
    <row r="71" spans="1:25" s="38" customFormat="1" ht="18" customHeight="1">
      <c r="A71" s="71">
        <v>63</v>
      </c>
      <c r="B71" s="72"/>
      <c r="C71" s="73"/>
      <c r="D71" s="73"/>
      <c r="E71" s="73"/>
      <c r="F71" s="74"/>
      <c r="G71" s="75"/>
      <c r="H71" s="76"/>
      <c r="I71" s="77"/>
      <c r="J71" s="78"/>
      <c r="K71" s="79"/>
      <c r="L71" s="75"/>
      <c r="M71" s="76"/>
      <c r="N71" s="77"/>
      <c r="O71" s="78"/>
      <c r="P71" s="80"/>
      <c r="Q71" s="75"/>
      <c r="R71" s="76"/>
      <c r="S71" s="77"/>
      <c r="T71" s="78"/>
      <c r="U71" s="80"/>
      <c r="V71" s="81"/>
      <c r="W71" s="82">
        <f t="shared" si="10"/>
      </c>
      <c r="X71" s="82">
        <f t="shared" si="11"/>
      </c>
      <c r="Y71" s="82">
        <f t="shared" si="12"/>
      </c>
    </row>
    <row r="72" spans="1:25" s="38" customFormat="1" ht="18" customHeight="1">
      <c r="A72" s="71">
        <v>64</v>
      </c>
      <c r="B72" s="72"/>
      <c r="C72" s="73"/>
      <c r="D72" s="73"/>
      <c r="E72" s="73"/>
      <c r="F72" s="74"/>
      <c r="G72" s="75"/>
      <c r="H72" s="76"/>
      <c r="I72" s="77"/>
      <c r="J72" s="78"/>
      <c r="K72" s="79"/>
      <c r="L72" s="75"/>
      <c r="M72" s="76"/>
      <c r="N72" s="77"/>
      <c r="O72" s="78"/>
      <c r="P72" s="80"/>
      <c r="Q72" s="75"/>
      <c r="R72" s="76"/>
      <c r="S72" s="77"/>
      <c r="T72" s="78"/>
      <c r="U72" s="80"/>
      <c r="V72" s="81"/>
      <c r="W72" s="82">
        <f t="shared" si="10"/>
      </c>
      <c r="X72" s="82">
        <f t="shared" si="11"/>
      </c>
      <c r="Y72" s="82">
        <f t="shared" si="12"/>
      </c>
    </row>
    <row r="73" spans="1:25" s="38" customFormat="1" ht="18" customHeight="1">
      <c r="A73" s="71">
        <v>65</v>
      </c>
      <c r="B73" s="72"/>
      <c r="C73" s="73"/>
      <c r="D73" s="73"/>
      <c r="E73" s="73"/>
      <c r="F73" s="74"/>
      <c r="G73" s="75"/>
      <c r="H73" s="76"/>
      <c r="I73" s="77"/>
      <c r="J73" s="78"/>
      <c r="K73" s="79"/>
      <c r="L73" s="75"/>
      <c r="M73" s="76"/>
      <c r="N73" s="77"/>
      <c r="O73" s="78"/>
      <c r="P73" s="80"/>
      <c r="Q73" s="75"/>
      <c r="R73" s="76"/>
      <c r="S73" s="77"/>
      <c r="T73" s="78"/>
      <c r="U73" s="80"/>
      <c r="V73" s="81"/>
      <c r="W73" s="82">
        <f t="shared" si="10"/>
      </c>
      <c r="X73" s="82">
        <f t="shared" si="11"/>
      </c>
      <c r="Y73" s="82">
        <f t="shared" si="12"/>
      </c>
    </row>
    <row r="74" spans="1:25" s="38" customFormat="1" ht="18" customHeight="1">
      <c r="A74" s="71">
        <v>66</v>
      </c>
      <c r="B74" s="72"/>
      <c r="C74" s="73"/>
      <c r="D74" s="73"/>
      <c r="E74" s="73"/>
      <c r="F74" s="74"/>
      <c r="G74" s="75"/>
      <c r="H74" s="76"/>
      <c r="I74" s="77"/>
      <c r="J74" s="78"/>
      <c r="K74" s="79"/>
      <c r="L74" s="75"/>
      <c r="M74" s="76"/>
      <c r="N74" s="77"/>
      <c r="O74" s="78"/>
      <c r="P74" s="80"/>
      <c r="Q74" s="75"/>
      <c r="R74" s="76"/>
      <c r="S74" s="77"/>
      <c r="T74" s="78"/>
      <c r="U74" s="80"/>
      <c r="V74" s="81"/>
      <c r="W74" s="82">
        <f t="shared" si="10"/>
      </c>
      <c r="X74" s="82">
        <f t="shared" si="11"/>
      </c>
      <c r="Y74" s="82">
        <f t="shared" si="12"/>
      </c>
    </row>
    <row r="75" spans="1:25" s="38" customFormat="1" ht="18" customHeight="1">
      <c r="A75" s="71">
        <v>67</v>
      </c>
      <c r="B75" s="72"/>
      <c r="C75" s="73"/>
      <c r="D75" s="73"/>
      <c r="E75" s="73"/>
      <c r="F75" s="74"/>
      <c r="G75" s="75"/>
      <c r="H75" s="76"/>
      <c r="I75" s="77"/>
      <c r="J75" s="78"/>
      <c r="K75" s="79"/>
      <c r="L75" s="75"/>
      <c r="M75" s="76"/>
      <c r="N75" s="77"/>
      <c r="O75" s="78"/>
      <c r="P75" s="80"/>
      <c r="Q75" s="75"/>
      <c r="R75" s="76"/>
      <c r="S75" s="77"/>
      <c r="T75" s="78"/>
      <c r="U75" s="80"/>
      <c r="V75" s="81"/>
      <c r="W75" s="82">
        <f t="shared" si="10"/>
      </c>
      <c r="X75" s="82">
        <f t="shared" si="11"/>
      </c>
      <c r="Y75" s="82">
        <f t="shared" si="12"/>
      </c>
    </row>
    <row r="76" spans="1:25" s="38" customFormat="1" ht="18" customHeight="1">
      <c r="A76" s="71">
        <v>68</v>
      </c>
      <c r="B76" s="72"/>
      <c r="C76" s="73"/>
      <c r="D76" s="73"/>
      <c r="E76" s="73"/>
      <c r="F76" s="74"/>
      <c r="G76" s="75"/>
      <c r="H76" s="76"/>
      <c r="I76" s="77"/>
      <c r="J76" s="78"/>
      <c r="K76" s="79"/>
      <c r="L76" s="75"/>
      <c r="M76" s="76"/>
      <c r="N76" s="77"/>
      <c r="O76" s="78"/>
      <c r="P76" s="80"/>
      <c r="Q76" s="75"/>
      <c r="R76" s="76"/>
      <c r="S76" s="77"/>
      <c r="T76" s="78"/>
      <c r="U76" s="80"/>
      <c r="V76" s="81"/>
      <c r="W76" s="82">
        <f t="shared" si="10"/>
      </c>
      <c r="X76" s="82">
        <f t="shared" si="11"/>
      </c>
      <c r="Y76" s="82">
        <f t="shared" si="12"/>
      </c>
    </row>
    <row r="77" spans="1:25" s="38" customFormat="1" ht="18" customHeight="1">
      <c r="A77" s="71">
        <v>69</v>
      </c>
      <c r="B77" s="72"/>
      <c r="C77" s="73"/>
      <c r="D77" s="73"/>
      <c r="E77" s="73"/>
      <c r="F77" s="74"/>
      <c r="G77" s="75"/>
      <c r="H77" s="76"/>
      <c r="I77" s="77"/>
      <c r="J77" s="78"/>
      <c r="K77" s="79"/>
      <c r="L77" s="75"/>
      <c r="M77" s="76"/>
      <c r="N77" s="77"/>
      <c r="O77" s="78"/>
      <c r="P77" s="80"/>
      <c r="Q77" s="75"/>
      <c r="R77" s="76"/>
      <c r="S77" s="77"/>
      <c r="T77" s="78"/>
      <c r="U77" s="80"/>
      <c r="V77" s="81"/>
      <c r="W77" s="82">
        <f t="shared" si="10"/>
      </c>
      <c r="X77" s="82">
        <f t="shared" si="11"/>
      </c>
      <c r="Y77" s="82">
        <f t="shared" si="12"/>
      </c>
    </row>
    <row r="78" spans="1:25" s="38" customFormat="1" ht="18" customHeight="1">
      <c r="A78" s="71">
        <v>70</v>
      </c>
      <c r="B78" s="72"/>
      <c r="C78" s="73"/>
      <c r="D78" s="73"/>
      <c r="E78" s="73"/>
      <c r="F78" s="74"/>
      <c r="G78" s="75"/>
      <c r="H78" s="76"/>
      <c r="I78" s="77"/>
      <c r="J78" s="78"/>
      <c r="K78" s="79"/>
      <c r="L78" s="75"/>
      <c r="M78" s="76"/>
      <c r="N78" s="77"/>
      <c r="O78" s="78"/>
      <c r="P78" s="80"/>
      <c r="Q78" s="75"/>
      <c r="R78" s="76"/>
      <c r="S78" s="77"/>
      <c r="T78" s="78"/>
      <c r="U78" s="80"/>
      <c r="V78" s="81"/>
      <c r="W78" s="82">
        <f t="shared" si="10"/>
      </c>
      <c r="X78" s="82">
        <f t="shared" si="11"/>
      </c>
      <c r="Y78" s="82">
        <f t="shared" si="12"/>
      </c>
    </row>
    <row r="79" spans="1:25" s="38" customFormat="1" ht="18" customHeight="1">
      <c r="A79" s="71">
        <v>71</v>
      </c>
      <c r="B79" s="72"/>
      <c r="C79" s="73"/>
      <c r="D79" s="73"/>
      <c r="E79" s="73"/>
      <c r="F79" s="74"/>
      <c r="G79" s="75"/>
      <c r="H79" s="76"/>
      <c r="I79" s="77"/>
      <c r="J79" s="78"/>
      <c r="K79" s="79"/>
      <c r="L79" s="75"/>
      <c r="M79" s="76"/>
      <c r="N79" s="77"/>
      <c r="O79" s="78"/>
      <c r="P79" s="80"/>
      <c r="Q79" s="75"/>
      <c r="R79" s="76"/>
      <c r="S79" s="77"/>
      <c r="T79" s="78"/>
      <c r="U79" s="80"/>
      <c r="V79" s="81"/>
      <c r="W79" s="82">
        <f t="shared" si="10"/>
      </c>
      <c r="X79" s="82">
        <f t="shared" si="11"/>
      </c>
      <c r="Y79" s="82">
        <f t="shared" si="12"/>
      </c>
    </row>
    <row r="80" spans="1:25" s="38" customFormat="1" ht="18" customHeight="1">
      <c r="A80" s="71">
        <v>72</v>
      </c>
      <c r="B80" s="72"/>
      <c r="C80" s="73"/>
      <c r="D80" s="73"/>
      <c r="E80" s="73"/>
      <c r="F80" s="74"/>
      <c r="G80" s="75"/>
      <c r="H80" s="76"/>
      <c r="I80" s="77"/>
      <c r="J80" s="78"/>
      <c r="K80" s="79"/>
      <c r="L80" s="75"/>
      <c r="M80" s="76"/>
      <c r="N80" s="77"/>
      <c r="O80" s="78"/>
      <c r="P80" s="80"/>
      <c r="Q80" s="75"/>
      <c r="R80" s="76"/>
      <c r="S80" s="77"/>
      <c r="T80" s="78"/>
      <c r="U80" s="80"/>
      <c r="V80" s="81"/>
      <c r="W80" s="82">
        <f t="shared" si="10"/>
      </c>
      <c r="X80" s="82">
        <f t="shared" si="11"/>
      </c>
      <c r="Y80" s="82">
        <f t="shared" si="12"/>
      </c>
    </row>
    <row r="81" spans="1:25" s="38" customFormat="1" ht="18" customHeight="1">
      <c r="A81" s="71">
        <v>73</v>
      </c>
      <c r="B81" s="72"/>
      <c r="C81" s="73"/>
      <c r="D81" s="73"/>
      <c r="E81" s="73"/>
      <c r="F81" s="74"/>
      <c r="G81" s="75"/>
      <c r="H81" s="76"/>
      <c r="I81" s="77"/>
      <c r="J81" s="78"/>
      <c r="K81" s="79"/>
      <c r="L81" s="75"/>
      <c r="M81" s="76"/>
      <c r="N81" s="77"/>
      <c r="O81" s="78"/>
      <c r="P81" s="80"/>
      <c r="Q81" s="75"/>
      <c r="R81" s="76"/>
      <c r="S81" s="77"/>
      <c r="T81" s="78"/>
      <c r="U81" s="80"/>
      <c r="V81" s="81"/>
      <c r="W81" s="82">
        <f t="shared" si="10"/>
      </c>
      <c r="X81" s="82">
        <f t="shared" si="11"/>
      </c>
      <c r="Y81" s="82">
        <f t="shared" si="12"/>
      </c>
    </row>
    <row r="82" spans="1:25" s="38" customFormat="1" ht="18" customHeight="1">
      <c r="A82" s="71">
        <v>74</v>
      </c>
      <c r="B82" s="72"/>
      <c r="C82" s="73"/>
      <c r="D82" s="73"/>
      <c r="E82" s="73"/>
      <c r="F82" s="74"/>
      <c r="G82" s="75"/>
      <c r="H82" s="76"/>
      <c r="I82" s="77"/>
      <c r="J82" s="78"/>
      <c r="K82" s="79"/>
      <c r="L82" s="75"/>
      <c r="M82" s="76"/>
      <c r="N82" s="77"/>
      <c r="O82" s="78"/>
      <c r="P82" s="80"/>
      <c r="Q82" s="75"/>
      <c r="R82" s="76"/>
      <c r="S82" s="77"/>
      <c r="T82" s="78"/>
      <c r="U82" s="80"/>
      <c r="V82" s="81"/>
      <c r="W82" s="82">
        <f t="shared" si="10"/>
      </c>
      <c r="X82" s="82">
        <f t="shared" si="11"/>
      </c>
      <c r="Y82" s="82">
        <f t="shared" si="12"/>
      </c>
    </row>
    <row r="83" spans="1:25" s="38" customFormat="1" ht="18" customHeight="1">
      <c r="A83" s="71">
        <v>75</v>
      </c>
      <c r="B83" s="72"/>
      <c r="C83" s="73"/>
      <c r="D83" s="73"/>
      <c r="E83" s="73"/>
      <c r="F83" s="74"/>
      <c r="G83" s="75"/>
      <c r="H83" s="76"/>
      <c r="I83" s="77"/>
      <c r="J83" s="78"/>
      <c r="K83" s="79"/>
      <c r="L83" s="75"/>
      <c r="M83" s="76"/>
      <c r="N83" s="77"/>
      <c r="O83" s="78"/>
      <c r="P83" s="80"/>
      <c r="Q83" s="75"/>
      <c r="R83" s="76"/>
      <c r="S83" s="77"/>
      <c r="T83" s="78"/>
      <c r="U83" s="80"/>
      <c r="V83" s="81"/>
      <c r="W83" s="82">
        <f t="shared" si="10"/>
      </c>
      <c r="X83" s="82">
        <f t="shared" si="11"/>
      </c>
      <c r="Y83" s="82">
        <f t="shared" si="12"/>
      </c>
    </row>
    <row r="84" spans="1:25" s="38" customFormat="1" ht="18" customHeight="1">
      <c r="A84" s="71">
        <v>76</v>
      </c>
      <c r="B84" s="72"/>
      <c r="C84" s="73"/>
      <c r="D84" s="73"/>
      <c r="E84" s="73"/>
      <c r="F84" s="74"/>
      <c r="G84" s="75"/>
      <c r="H84" s="76"/>
      <c r="I84" s="77"/>
      <c r="J84" s="78"/>
      <c r="K84" s="79"/>
      <c r="L84" s="75"/>
      <c r="M84" s="76"/>
      <c r="N84" s="77"/>
      <c r="O84" s="78"/>
      <c r="P84" s="80"/>
      <c r="Q84" s="75"/>
      <c r="R84" s="76"/>
      <c r="S84" s="77"/>
      <c r="T84" s="78"/>
      <c r="U84" s="80"/>
      <c r="V84" s="81"/>
      <c r="W84" s="82">
        <f t="shared" si="10"/>
      </c>
      <c r="X84" s="82">
        <f t="shared" si="11"/>
      </c>
      <c r="Y84" s="82">
        <f t="shared" si="12"/>
      </c>
    </row>
    <row r="85" spans="1:25" s="38" customFormat="1" ht="18" customHeight="1">
      <c r="A85" s="71">
        <v>77</v>
      </c>
      <c r="B85" s="72"/>
      <c r="C85" s="73"/>
      <c r="D85" s="73"/>
      <c r="E85" s="73"/>
      <c r="F85" s="74"/>
      <c r="G85" s="75"/>
      <c r="H85" s="76"/>
      <c r="I85" s="77"/>
      <c r="J85" s="78"/>
      <c r="K85" s="79"/>
      <c r="L85" s="75"/>
      <c r="M85" s="76"/>
      <c r="N85" s="77"/>
      <c r="O85" s="78"/>
      <c r="P85" s="80"/>
      <c r="Q85" s="75"/>
      <c r="R85" s="76"/>
      <c r="S85" s="77"/>
      <c r="T85" s="78"/>
      <c r="U85" s="80"/>
      <c r="V85" s="81"/>
      <c r="W85" s="82">
        <f t="shared" si="10"/>
      </c>
      <c r="X85" s="82">
        <f t="shared" si="11"/>
      </c>
      <c r="Y85" s="82">
        <f t="shared" si="12"/>
      </c>
    </row>
    <row r="86" spans="1:25" s="38" customFormat="1" ht="18" customHeight="1">
      <c r="A86" s="71">
        <v>78</v>
      </c>
      <c r="B86" s="72"/>
      <c r="C86" s="73"/>
      <c r="D86" s="73"/>
      <c r="E86" s="73"/>
      <c r="F86" s="74"/>
      <c r="G86" s="75"/>
      <c r="H86" s="76"/>
      <c r="I86" s="77"/>
      <c r="J86" s="78"/>
      <c r="K86" s="79"/>
      <c r="L86" s="75"/>
      <c r="M86" s="76"/>
      <c r="N86" s="77"/>
      <c r="O86" s="78"/>
      <c r="P86" s="80"/>
      <c r="Q86" s="75"/>
      <c r="R86" s="76"/>
      <c r="S86" s="77"/>
      <c r="T86" s="78"/>
      <c r="U86" s="80"/>
      <c r="V86" s="81"/>
      <c r="W86" s="82">
        <f t="shared" si="10"/>
      </c>
      <c r="X86" s="82">
        <f t="shared" si="11"/>
      </c>
      <c r="Y86" s="82">
        <f t="shared" si="12"/>
      </c>
    </row>
    <row r="87" spans="1:25" s="38" customFormat="1" ht="18" customHeight="1">
      <c r="A87" s="71">
        <v>79</v>
      </c>
      <c r="B87" s="72"/>
      <c r="C87" s="73"/>
      <c r="D87" s="73"/>
      <c r="E87" s="73"/>
      <c r="F87" s="74"/>
      <c r="G87" s="75"/>
      <c r="H87" s="76"/>
      <c r="I87" s="77"/>
      <c r="J87" s="78"/>
      <c r="K87" s="79"/>
      <c r="L87" s="75"/>
      <c r="M87" s="76"/>
      <c r="N87" s="77"/>
      <c r="O87" s="78"/>
      <c r="P87" s="80"/>
      <c r="Q87" s="75"/>
      <c r="R87" s="76"/>
      <c r="S87" s="77"/>
      <c r="T87" s="78"/>
      <c r="U87" s="80"/>
      <c r="V87" s="81"/>
      <c r="W87" s="82">
        <f t="shared" si="10"/>
      </c>
      <c r="X87" s="82">
        <f t="shared" si="11"/>
      </c>
      <c r="Y87" s="82">
        <f t="shared" si="12"/>
      </c>
    </row>
    <row r="88" spans="1:25" s="38" customFormat="1" ht="18" customHeight="1" thickBot="1">
      <c r="A88" s="92">
        <v>80</v>
      </c>
      <c r="B88" s="93"/>
      <c r="C88" s="94"/>
      <c r="D88" s="94"/>
      <c r="E88" s="94"/>
      <c r="F88" s="95"/>
      <c r="G88" s="96"/>
      <c r="H88" s="97"/>
      <c r="I88" s="98"/>
      <c r="J88" s="99"/>
      <c r="K88" s="100"/>
      <c r="L88" s="96"/>
      <c r="M88" s="97"/>
      <c r="N88" s="98"/>
      <c r="O88" s="99"/>
      <c r="P88" s="101"/>
      <c r="Q88" s="96"/>
      <c r="R88" s="97"/>
      <c r="S88" s="98"/>
      <c r="T88" s="99"/>
      <c r="U88" s="101"/>
      <c r="V88" s="102"/>
      <c r="W88" s="103">
        <f t="shared" si="10"/>
      </c>
      <c r="X88" s="103">
        <f t="shared" si="11"/>
      </c>
      <c r="Y88" s="103">
        <f t="shared" si="12"/>
      </c>
    </row>
    <row r="89" spans="1:38" ht="15" customHeight="1">
      <c r="A89" s="104"/>
      <c r="B89" s="105" t="s">
        <v>263</v>
      </c>
      <c r="C89" s="105" t="s">
        <v>263</v>
      </c>
      <c r="D89" s="105" t="s">
        <v>263</v>
      </c>
      <c r="E89" s="105" t="s">
        <v>263</v>
      </c>
      <c r="F89" s="105" t="s">
        <v>263</v>
      </c>
      <c r="G89" s="105" t="s">
        <v>263</v>
      </c>
      <c r="H89" s="105" t="s">
        <v>263</v>
      </c>
      <c r="I89" s="105" t="s">
        <v>263</v>
      </c>
      <c r="J89" s="105" t="s">
        <v>263</v>
      </c>
      <c r="K89" s="105" t="s">
        <v>263</v>
      </c>
      <c r="L89" s="105" t="s">
        <v>263</v>
      </c>
      <c r="M89" s="105" t="s">
        <v>263</v>
      </c>
      <c r="N89" s="105" t="s">
        <v>263</v>
      </c>
      <c r="O89" s="105" t="s">
        <v>263</v>
      </c>
      <c r="P89" s="105" t="s">
        <v>263</v>
      </c>
      <c r="Q89" s="105" t="s">
        <v>263</v>
      </c>
      <c r="R89" s="105" t="s">
        <v>263</v>
      </c>
      <c r="S89" s="105" t="s">
        <v>263</v>
      </c>
      <c r="T89" s="105" t="s">
        <v>263</v>
      </c>
      <c r="U89" s="105" t="s">
        <v>263</v>
      </c>
      <c r="V89" s="105" t="s">
        <v>263</v>
      </c>
      <c r="W89" s="105" t="s">
        <v>263</v>
      </c>
      <c r="X89" s="105" t="s">
        <v>263</v>
      </c>
      <c r="Y89" s="105" t="s">
        <v>263</v>
      </c>
      <c r="AA89" s="38"/>
      <c r="AB89" s="38"/>
      <c r="AC89" s="38"/>
      <c r="AJ89" s="38"/>
      <c r="AK89" s="38"/>
      <c r="AL89" s="38"/>
    </row>
    <row r="90" spans="27:29" ht="15" customHeight="1">
      <c r="AA90" s="38"/>
      <c r="AB90" s="38"/>
      <c r="AC90" s="38"/>
    </row>
    <row r="91" spans="27:29" ht="15" customHeight="1">
      <c r="AA91" s="38"/>
      <c r="AB91" s="38"/>
      <c r="AC91" s="38"/>
    </row>
    <row r="92" spans="27:29" ht="15" customHeight="1">
      <c r="AA92" s="38"/>
      <c r="AB92" s="38"/>
      <c r="AC92" s="38"/>
    </row>
    <row r="93" spans="27:29" ht="15" customHeight="1">
      <c r="AA93" s="38"/>
      <c r="AB93" s="38"/>
      <c r="AC93" s="38"/>
    </row>
    <row r="94" spans="27:29" ht="13.5">
      <c r="AA94" s="38"/>
      <c r="AB94" s="38"/>
      <c r="AC94" s="38"/>
    </row>
    <row r="95" spans="27:29" ht="13.5">
      <c r="AA95" s="38"/>
      <c r="AB95" s="38"/>
      <c r="AC95" s="38"/>
    </row>
  </sheetData>
  <sheetProtection/>
  <mergeCells count="18">
    <mergeCell ref="A6:V6"/>
    <mergeCell ref="W6:Y6"/>
    <mergeCell ref="G7:H7"/>
    <mergeCell ref="L7:M7"/>
    <mergeCell ref="Q7:R7"/>
    <mergeCell ref="C3:H3"/>
    <mergeCell ref="K3:L3"/>
    <mergeCell ref="M3:Q3"/>
    <mergeCell ref="T3:U3"/>
    <mergeCell ref="C4:H4"/>
    <mergeCell ref="T4:U4"/>
    <mergeCell ref="R1:S1"/>
    <mergeCell ref="T1:V1"/>
    <mergeCell ref="AA1:AD1"/>
    <mergeCell ref="C2:H2"/>
    <mergeCell ref="K2:L2"/>
    <mergeCell ref="M2:Q2"/>
    <mergeCell ref="T2:U2"/>
  </mergeCells>
  <dataValidations count="4">
    <dataValidation type="list" allowBlank="1" showInputMessage="1" showErrorMessage="1" sqref="H8:H88 M8:M88 R8:R88">
      <formula1>"自由形,背泳ぎ,平泳ぎ,バタフライ,個人メドレー"</formula1>
    </dataValidation>
    <dataValidation type="list" allowBlank="1" showInputMessage="1" showErrorMessage="1" sqref="G8:G88 L8:L88 Q8:Q88">
      <formula1>"  25m,  50m, 100m, 200m, 400m, 800m,1500m"</formula1>
    </dataValidation>
    <dataValidation type="list" allowBlank="1" showInputMessage="1" showErrorMessage="1" sqref="D8:D88">
      <formula1>"男,女,混合"</formula1>
    </dataValidation>
    <dataValidation type="list" allowBlank="1" showInputMessage="1" showErrorMessage="1" sqref="E8:E88">
      <formula1>"小学,中学,高校,一般,OP"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"/>
  <sheetViews>
    <sheetView view="pageBreakPreview" zoomScaleSheetLayoutView="100" zoomScalePageLayoutView="0" workbookViewId="0" topLeftCell="A1">
      <pane ySplit="7" topLeftCell="A8" activePane="bottomLeft" state="frozen"/>
      <selection pane="topLeft" activeCell="M4" sqref="M4"/>
      <selection pane="bottomLeft" activeCell="B9" sqref="B9"/>
    </sheetView>
  </sheetViews>
  <sheetFormatPr defaultColWidth="9.140625" defaultRowHeight="15"/>
  <cols>
    <col min="1" max="1" width="3.57421875" style="105" customWidth="1"/>
    <col min="2" max="2" width="13.00390625" style="105" bestFit="1" customWidth="1"/>
    <col min="3" max="3" width="11.421875" style="105" bestFit="1" customWidth="1"/>
    <col min="4" max="6" width="4.57421875" style="105" customWidth="1"/>
    <col min="7" max="7" width="6.57421875" style="105" customWidth="1"/>
    <col min="8" max="8" width="9.7109375" style="105" customWidth="1"/>
    <col min="9" max="11" width="3.57421875" style="105" customWidth="1"/>
    <col min="12" max="12" width="6.57421875" style="105" customWidth="1"/>
    <col min="13" max="13" width="9.57421875" style="105" customWidth="1"/>
    <col min="14" max="16" width="3.57421875" style="105" customWidth="1"/>
    <col min="17" max="17" width="6.57421875" style="105" customWidth="1"/>
    <col min="18" max="18" width="9.57421875" style="105" customWidth="1"/>
    <col min="19" max="21" width="3.57421875" style="105" customWidth="1"/>
    <col min="22" max="22" width="4.57421875" style="105" customWidth="1"/>
    <col min="23" max="25" width="12.57421875" style="109" hidden="1" customWidth="1"/>
    <col min="26" max="26" width="2.421875" style="105" customWidth="1"/>
    <col min="27" max="27" width="16.57421875" style="105" customWidth="1"/>
    <col min="28" max="30" width="7.421875" style="105" customWidth="1"/>
    <col min="31" max="31" width="4.140625" style="105" customWidth="1"/>
    <col min="32" max="34" width="9.00390625" style="105" customWidth="1"/>
    <col min="35" max="35" width="11.421875" style="105" customWidth="1"/>
    <col min="36" max="37" width="9.00390625" style="105" customWidth="1"/>
    <col min="38" max="38" width="5.421875" style="105" customWidth="1"/>
    <col min="39" max="39" width="4.140625" style="105" customWidth="1"/>
    <col min="40" max="16384" width="9.00390625" style="105" customWidth="1"/>
  </cols>
  <sheetData>
    <row r="1" spans="2:31" s="10" customFormat="1" ht="28.5" customHeight="1">
      <c r="B1" s="11" t="s">
        <v>294</v>
      </c>
      <c r="C1" s="11"/>
      <c r="D1" s="11"/>
      <c r="E1" s="11"/>
      <c r="F1" s="11"/>
      <c r="G1" s="11"/>
      <c r="H1" s="11"/>
      <c r="I1" s="12"/>
      <c r="J1" s="12"/>
      <c r="K1" s="12"/>
      <c r="L1" s="12"/>
      <c r="M1" s="13"/>
      <c r="R1" s="145" t="s">
        <v>196</v>
      </c>
      <c r="S1" s="145"/>
      <c r="T1" s="146">
        <f>'エントリーシート（個人）'!T1:V1</f>
        <v>0</v>
      </c>
      <c r="U1" s="146"/>
      <c r="V1" s="146"/>
      <c r="W1" s="11"/>
      <c r="X1" s="11"/>
      <c r="Y1" s="14"/>
      <c r="Z1" s="14"/>
      <c r="AA1" s="124" t="s">
        <v>264</v>
      </c>
      <c r="AB1" s="14"/>
      <c r="AC1" s="14"/>
      <c r="AD1" s="14"/>
      <c r="AE1" s="14"/>
    </row>
    <row r="2" spans="1:27" s="18" customFormat="1" ht="21.75" customHeight="1">
      <c r="A2" s="15"/>
      <c r="B2" s="16" t="s">
        <v>68</v>
      </c>
      <c r="C2" s="148">
        <f>'エントリーシート（個人）'!C2:H2</f>
        <v>0</v>
      </c>
      <c r="D2" s="148"/>
      <c r="E2" s="148"/>
      <c r="F2" s="148"/>
      <c r="G2" s="148"/>
      <c r="H2" s="148"/>
      <c r="I2" s="17"/>
      <c r="K2" s="149" t="s">
        <v>70</v>
      </c>
      <c r="L2" s="149"/>
      <c r="M2" s="150">
        <f>'エントリーシート（個人）'!M2:Q2</f>
        <v>0</v>
      </c>
      <c r="N2" s="150"/>
      <c r="O2" s="150"/>
      <c r="P2" s="150"/>
      <c r="Q2" s="150"/>
      <c r="R2" s="18" t="s">
        <v>197</v>
      </c>
      <c r="U2" s="38"/>
      <c r="V2" s="38"/>
      <c r="W2" s="20"/>
      <c r="X2" s="21"/>
      <c r="Y2" s="20"/>
      <c r="Z2" s="38"/>
      <c r="AA2" s="125" t="s">
        <v>285</v>
      </c>
    </row>
    <row r="3" spans="1:27" s="24" customFormat="1" ht="20.25" customHeight="1">
      <c r="A3" s="22"/>
      <c r="B3" s="23" t="s">
        <v>222</v>
      </c>
      <c r="C3" s="148">
        <f>'エントリーシート（個人）'!C3:H3</f>
        <v>0</v>
      </c>
      <c r="D3" s="148"/>
      <c r="E3" s="148"/>
      <c r="F3" s="148"/>
      <c r="G3" s="148"/>
      <c r="H3" s="148"/>
      <c r="I3" s="13"/>
      <c r="K3" s="159" t="s">
        <v>76</v>
      </c>
      <c r="L3" s="159"/>
      <c r="M3" s="160">
        <f>'エントリーシート（個人）'!M3:Q3</f>
        <v>0</v>
      </c>
      <c r="N3" s="160"/>
      <c r="O3" s="160"/>
      <c r="P3" s="160"/>
      <c r="Q3" s="160"/>
      <c r="U3" s="38"/>
      <c r="V3" s="38"/>
      <c r="W3" s="25"/>
      <c r="X3" s="21"/>
      <c r="Y3" s="25"/>
      <c r="Z3" s="38"/>
      <c r="AA3" s="126" t="s">
        <v>266</v>
      </c>
    </row>
    <row r="4" spans="1:27" s="24" customFormat="1" ht="21.75" customHeight="1">
      <c r="A4" s="26"/>
      <c r="B4" s="23" t="s">
        <v>79</v>
      </c>
      <c r="C4" s="158">
        <f>'エントリーシート（個人）'!C4:H4</f>
        <v>0</v>
      </c>
      <c r="D4" s="158"/>
      <c r="E4" s="158"/>
      <c r="F4" s="158"/>
      <c r="G4" s="158"/>
      <c r="H4" s="15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U4" s="38"/>
      <c r="V4" s="38"/>
      <c r="W4" s="27"/>
      <c r="X4" s="27"/>
      <c r="Y4" s="27"/>
      <c r="Z4" s="38"/>
      <c r="AA4" s="126" t="s">
        <v>265</v>
      </c>
    </row>
    <row r="5" spans="1:30" s="33" customFormat="1" ht="18" customHeight="1" thickBot="1">
      <c r="A5" s="28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0"/>
      <c r="X5" s="30"/>
      <c r="Y5" s="30"/>
      <c r="Z5" s="32"/>
      <c r="AA5" s="24"/>
      <c r="AB5" s="24"/>
      <c r="AC5" s="24"/>
      <c r="AD5" s="24"/>
    </row>
    <row r="6" spans="1:37" s="38" customFormat="1" ht="18" customHeight="1" thickBot="1">
      <c r="A6" s="153" t="s">
        <v>223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34"/>
      <c r="X6" s="34"/>
      <c r="Y6" s="35"/>
      <c r="Z6" s="36"/>
      <c r="AA6" s="37" t="s">
        <v>224</v>
      </c>
      <c r="AF6" s="38" t="s">
        <v>84</v>
      </c>
      <c r="AK6" s="38" t="s">
        <v>85</v>
      </c>
    </row>
    <row r="7" spans="1:40" s="38" customFormat="1" ht="18" customHeight="1" thickBot="1">
      <c r="A7" s="39" t="s">
        <v>203</v>
      </c>
      <c r="B7" s="40" t="s">
        <v>204</v>
      </c>
      <c r="C7" s="41" t="s">
        <v>205</v>
      </c>
      <c r="D7" s="41" t="s">
        <v>10</v>
      </c>
      <c r="E7" s="41" t="s">
        <v>89</v>
      </c>
      <c r="F7" s="41" t="s">
        <v>225</v>
      </c>
      <c r="G7" s="156" t="s">
        <v>91</v>
      </c>
      <c r="H7" s="157"/>
      <c r="I7" s="42" t="s">
        <v>92</v>
      </c>
      <c r="J7" s="43" t="s">
        <v>93</v>
      </c>
      <c r="K7" s="44"/>
      <c r="L7" s="156" t="s">
        <v>94</v>
      </c>
      <c r="M7" s="157"/>
      <c r="N7" s="42" t="s">
        <v>92</v>
      </c>
      <c r="O7" s="43" t="s">
        <v>93</v>
      </c>
      <c r="P7" s="45"/>
      <c r="Q7" s="156" t="s">
        <v>95</v>
      </c>
      <c r="R7" s="157"/>
      <c r="S7" s="42" t="s">
        <v>92</v>
      </c>
      <c r="T7" s="43" t="s">
        <v>93</v>
      </c>
      <c r="U7" s="45"/>
      <c r="V7" s="46" t="s">
        <v>96</v>
      </c>
      <c r="W7" s="47" t="s">
        <v>226</v>
      </c>
      <c r="X7" s="47" t="s">
        <v>227</v>
      </c>
      <c r="Y7" s="47" t="s">
        <v>228</v>
      </c>
      <c r="AA7" s="110" t="s">
        <v>100</v>
      </c>
      <c r="AB7" s="111" t="s">
        <v>101</v>
      </c>
      <c r="AC7" s="111" t="s">
        <v>102</v>
      </c>
      <c r="AD7" s="112" t="s">
        <v>229</v>
      </c>
      <c r="AE7" s="51"/>
      <c r="AF7" s="52" t="s">
        <v>10</v>
      </c>
      <c r="AG7" s="52" t="s">
        <v>89</v>
      </c>
      <c r="AH7" s="52" t="s">
        <v>103</v>
      </c>
      <c r="AI7" s="52" t="s">
        <v>100</v>
      </c>
      <c r="AK7" s="52" t="s">
        <v>230</v>
      </c>
      <c r="AL7" s="52" t="s">
        <v>89</v>
      </c>
      <c r="AM7" s="52" t="s">
        <v>105</v>
      </c>
      <c r="AN7" s="52" t="s">
        <v>104</v>
      </c>
    </row>
    <row r="8" spans="1:40" s="38" customFormat="1" ht="18" customHeight="1">
      <c r="A8" s="53" t="s">
        <v>107</v>
      </c>
      <c r="B8" s="54" t="s">
        <v>231</v>
      </c>
      <c r="C8" s="55" t="s">
        <v>232</v>
      </c>
      <c r="D8" s="55" t="s">
        <v>233</v>
      </c>
      <c r="E8" s="55" t="s">
        <v>110</v>
      </c>
      <c r="F8" s="56"/>
      <c r="G8" s="57" t="s">
        <v>140</v>
      </c>
      <c r="H8" s="58" t="s">
        <v>45</v>
      </c>
      <c r="I8" s="59" t="s">
        <v>234</v>
      </c>
      <c r="J8" s="60" t="s">
        <v>235</v>
      </c>
      <c r="K8" s="61" t="s">
        <v>236</v>
      </c>
      <c r="L8" s="57" t="s">
        <v>115</v>
      </c>
      <c r="M8" s="58" t="s">
        <v>237</v>
      </c>
      <c r="N8" s="62" t="s">
        <v>238</v>
      </c>
      <c r="O8" s="60" t="s">
        <v>239</v>
      </c>
      <c r="P8" s="63" t="s">
        <v>240</v>
      </c>
      <c r="Q8" s="57" t="s">
        <v>140</v>
      </c>
      <c r="R8" s="58" t="s">
        <v>237</v>
      </c>
      <c r="S8" s="62" t="s">
        <v>241</v>
      </c>
      <c r="T8" s="60" t="s">
        <v>242</v>
      </c>
      <c r="U8" s="63" t="s">
        <v>243</v>
      </c>
      <c r="V8" s="64" t="s">
        <v>124</v>
      </c>
      <c r="W8" s="65" t="str">
        <f>$D8&amp;G8&amp;H8</f>
        <v>男 400mメドレーリレー</v>
      </c>
      <c r="X8" s="65" t="str">
        <f>$D8&amp;L8&amp;M8</f>
        <v>男 200mフリーリレー</v>
      </c>
      <c r="Y8" s="65" t="str">
        <f>$D8&amp;Q8&amp;R8</f>
        <v>男 400mフリーリレー</v>
      </c>
      <c r="AA8" s="113" t="s">
        <v>244</v>
      </c>
      <c r="AB8" s="114">
        <f aca="true" t="shared" si="0" ref="AB8:AD11">SUMPRODUCT((リレー種目ID1=AB$7&amp;$AA8)+(リレー種目ID2=AB$7&amp;$AA8)+(リレー種目ID3=AB$7&amp;$AA8))</f>
        <v>0</v>
      </c>
      <c r="AC8" s="114">
        <f t="shared" si="0"/>
        <v>0</v>
      </c>
      <c r="AD8" s="115">
        <f t="shared" si="0"/>
        <v>0</v>
      </c>
      <c r="AE8" s="69"/>
      <c r="AF8" s="52" t="s">
        <v>101</v>
      </c>
      <c r="AG8" s="52" t="s">
        <v>126</v>
      </c>
      <c r="AH8" s="70" t="s">
        <v>245</v>
      </c>
      <c r="AI8" s="52" t="s">
        <v>16</v>
      </c>
      <c r="AK8" s="52" t="s">
        <v>128</v>
      </c>
      <c r="AL8" s="52" t="s">
        <v>126</v>
      </c>
      <c r="AM8" s="52">
        <v>1</v>
      </c>
      <c r="AN8" s="52" t="s">
        <v>128</v>
      </c>
    </row>
    <row r="9" spans="1:40" s="38" customFormat="1" ht="18" customHeight="1" thickBot="1">
      <c r="A9" s="71">
        <v>1</v>
      </c>
      <c r="B9" s="72"/>
      <c r="C9" s="73"/>
      <c r="D9" s="73"/>
      <c r="E9" s="73"/>
      <c r="F9" s="74"/>
      <c r="G9" s="75"/>
      <c r="H9" s="76"/>
      <c r="I9" s="77"/>
      <c r="J9" s="78"/>
      <c r="K9" s="79"/>
      <c r="L9" s="75"/>
      <c r="M9" s="76"/>
      <c r="N9" s="77"/>
      <c r="O9" s="78"/>
      <c r="P9" s="80"/>
      <c r="Q9" s="75"/>
      <c r="R9" s="76"/>
      <c r="S9" s="77"/>
      <c r="T9" s="78"/>
      <c r="U9" s="80"/>
      <c r="V9" s="81"/>
      <c r="W9" s="82">
        <f>$D9&amp;G9&amp;H9</f>
      </c>
      <c r="X9" s="82">
        <f>$D9&amp;L9&amp;M9</f>
      </c>
      <c r="Y9" s="82">
        <f>$D9&amp;Q9&amp;R9</f>
      </c>
      <c r="AA9" s="116" t="s">
        <v>246</v>
      </c>
      <c r="AB9" s="117">
        <f t="shared" si="0"/>
        <v>0</v>
      </c>
      <c r="AC9" s="117">
        <f t="shared" si="0"/>
        <v>0</v>
      </c>
      <c r="AD9" s="118">
        <f t="shared" si="0"/>
        <v>0</v>
      </c>
      <c r="AE9" s="69"/>
      <c r="AF9" s="52" t="s">
        <v>102</v>
      </c>
      <c r="AG9" s="52" t="s">
        <v>110</v>
      </c>
      <c r="AH9" s="70" t="s">
        <v>247</v>
      </c>
      <c r="AI9" s="52" t="s">
        <v>14</v>
      </c>
      <c r="AK9" s="52" t="s">
        <v>128</v>
      </c>
      <c r="AL9" s="52" t="s">
        <v>126</v>
      </c>
      <c r="AM9" s="52">
        <v>2</v>
      </c>
      <c r="AN9" s="52" t="s">
        <v>128</v>
      </c>
    </row>
    <row r="10" spans="1:40" s="38" customFormat="1" ht="18" customHeight="1">
      <c r="A10" s="71">
        <v>2</v>
      </c>
      <c r="B10" s="72"/>
      <c r="C10" s="73"/>
      <c r="D10" s="73"/>
      <c r="E10" s="73"/>
      <c r="F10" s="74"/>
      <c r="G10" s="75"/>
      <c r="H10" s="76"/>
      <c r="I10" s="77"/>
      <c r="J10" s="78"/>
      <c r="K10" s="79"/>
      <c r="L10" s="75"/>
      <c r="M10" s="76"/>
      <c r="N10" s="77"/>
      <c r="O10" s="78"/>
      <c r="P10" s="80"/>
      <c r="Q10" s="75"/>
      <c r="R10" s="76"/>
      <c r="S10" s="77"/>
      <c r="T10" s="78"/>
      <c r="U10" s="80"/>
      <c r="V10" s="81"/>
      <c r="W10" s="82">
        <f>$D10&amp;G10&amp;H10</f>
      </c>
      <c r="X10" s="82">
        <f>$D10&amp;L10&amp;M10</f>
      </c>
      <c r="Y10" s="82">
        <f>$D10&amp;Q10&amp;R10</f>
      </c>
      <c r="AA10" s="119" t="s">
        <v>248</v>
      </c>
      <c r="AB10" s="120">
        <f t="shared" si="0"/>
        <v>0</v>
      </c>
      <c r="AC10" s="120">
        <f t="shared" si="0"/>
        <v>0</v>
      </c>
      <c r="AD10" s="121">
        <f t="shared" si="0"/>
        <v>0</v>
      </c>
      <c r="AE10" s="69"/>
      <c r="AF10" s="52" t="s">
        <v>149</v>
      </c>
      <c r="AG10" s="52" t="s">
        <v>150</v>
      </c>
      <c r="AH10" s="70" t="s">
        <v>216</v>
      </c>
      <c r="AI10" s="52" t="s">
        <v>18</v>
      </c>
      <c r="AK10" s="52" t="s">
        <v>128</v>
      </c>
      <c r="AL10" s="52" t="s">
        <v>126</v>
      </c>
      <c r="AM10" s="52">
        <v>3</v>
      </c>
      <c r="AN10" s="52" t="s">
        <v>128</v>
      </c>
    </row>
    <row r="11" spans="1:40" s="38" customFormat="1" ht="18" customHeight="1" thickBot="1">
      <c r="A11" s="71">
        <v>3</v>
      </c>
      <c r="B11" s="72"/>
      <c r="C11" s="73"/>
      <c r="D11" s="73"/>
      <c r="E11" s="73"/>
      <c r="F11" s="74"/>
      <c r="G11" s="75"/>
      <c r="H11" s="76"/>
      <c r="I11" s="77"/>
      <c r="J11" s="78"/>
      <c r="K11" s="79"/>
      <c r="L11" s="75"/>
      <c r="M11" s="76"/>
      <c r="N11" s="77"/>
      <c r="O11" s="78"/>
      <c r="P11" s="80"/>
      <c r="Q11" s="75"/>
      <c r="R11" s="76"/>
      <c r="S11" s="77"/>
      <c r="T11" s="78"/>
      <c r="U11" s="80"/>
      <c r="V11" s="81"/>
      <c r="W11" s="82">
        <f aca="true" t="shared" si="1" ref="W11:W42">$D11&amp;G11&amp;H11</f>
      </c>
      <c r="X11" s="82">
        <f aca="true" t="shared" si="2" ref="X11:X42">$D11&amp;L11&amp;M11</f>
      </c>
      <c r="Y11" s="82">
        <f aca="true" t="shared" si="3" ref="Y11:Y42">$D11&amp;Q11&amp;R11</f>
      </c>
      <c r="AA11" s="116" t="s">
        <v>249</v>
      </c>
      <c r="AB11" s="117">
        <f t="shared" si="0"/>
        <v>0</v>
      </c>
      <c r="AC11" s="117">
        <f t="shared" si="0"/>
        <v>0</v>
      </c>
      <c r="AD11" s="118">
        <f t="shared" si="0"/>
        <v>0</v>
      </c>
      <c r="AE11" s="69"/>
      <c r="AF11" s="52"/>
      <c r="AG11" s="52" t="s">
        <v>160</v>
      </c>
      <c r="AH11" s="70" t="s">
        <v>217</v>
      </c>
      <c r="AI11" s="52" t="s">
        <v>162</v>
      </c>
      <c r="AK11" s="52" t="s">
        <v>128</v>
      </c>
      <c r="AL11" s="52" t="s">
        <v>126</v>
      </c>
      <c r="AM11" s="52">
        <v>4</v>
      </c>
      <c r="AN11" s="52" t="s">
        <v>128</v>
      </c>
    </row>
    <row r="12" spans="1:40" s="38" customFormat="1" ht="18" customHeight="1">
      <c r="A12" s="71">
        <v>4</v>
      </c>
      <c r="B12" s="72"/>
      <c r="C12" s="73"/>
      <c r="D12" s="73"/>
      <c r="E12" s="73"/>
      <c r="F12" s="74"/>
      <c r="G12" s="75"/>
      <c r="H12" s="76"/>
      <c r="I12" s="77"/>
      <c r="J12" s="78"/>
      <c r="K12" s="79"/>
      <c r="L12" s="75"/>
      <c r="M12" s="76"/>
      <c r="N12" s="77"/>
      <c r="O12" s="78"/>
      <c r="P12" s="80"/>
      <c r="Q12" s="75"/>
      <c r="R12" s="76"/>
      <c r="S12" s="77"/>
      <c r="T12" s="78"/>
      <c r="U12" s="80"/>
      <c r="V12" s="81"/>
      <c r="W12" s="82">
        <f t="shared" si="1"/>
      </c>
      <c r="X12" s="82">
        <f t="shared" si="2"/>
      </c>
      <c r="Y12" s="82">
        <f t="shared" si="3"/>
      </c>
      <c r="AE12" s="69"/>
      <c r="AF12" s="52"/>
      <c r="AG12" s="52" t="s">
        <v>250</v>
      </c>
      <c r="AH12" s="70" t="s">
        <v>251</v>
      </c>
      <c r="AI12" s="52" t="s">
        <v>15</v>
      </c>
      <c r="AK12" s="52" t="s">
        <v>172</v>
      </c>
      <c r="AL12" s="52" t="s">
        <v>126</v>
      </c>
      <c r="AM12" s="52">
        <v>5</v>
      </c>
      <c r="AN12" s="52" t="s">
        <v>172</v>
      </c>
    </row>
    <row r="13" spans="1:40" s="38" customFormat="1" ht="18" customHeight="1">
      <c r="A13" s="71">
        <v>5</v>
      </c>
      <c r="B13" s="72"/>
      <c r="C13" s="73"/>
      <c r="D13" s="73"/>
      <c r="E13" s="73"/>
      <c r="F13" s="74"/>
      <c r="G13" s="75"/>
      <c r="H13" s="76"/>
      <c r="I13" s="77"/>
      <c r="J13" s="78"/>
      <c r="K13" s="79"/>
      <c r="L13" s="75"/>
      <c r="M13" s="76"/>
      <c r="N13" s="77"/>
      <c r="O13" s="78"/>
      <c r="P13" s="80"/>
      <c r="Q13" s="75"/>
      <c r="R13" s="76"/>
      <c r="S13" s="77"/>
      <c r="T13" s="78"/>
      <c r="U13" s="80"/>
      <c r="V13" s="81"/>
      <c r="W13" s="82">
        <f t="shared" si="1"/>
      </c>
      <c r="X13" s="82">
        <f t="shared" si="2"/>
      </c>
      <c r="Y13" s="82">
        <f t="shared" si="3"/>
      </c>
      <c r="AE13" s="69"/>
      <c r="AF13" s="52"/>
      <c r="AG13" s="52"/>
      <c r="AH13" s="70" t="s">
        <v>174</v>
      </c>
      <c r="AI13" s="52"/>
      <c r="AK13" s="52" t="s">
        <v>172</v>
      </c>
      <c r="AL13" s="52" t="s">
        <v>126</v>
      </c>
      <c r="AM13" s="52">
        <v>6</v>
      </c>
      <c r="AN13" s="52" t="s">
        <v>172</v>
      </c>
    </row>
    <row r="14" spans="1:40" s="38" customFormat="1" ht="18" customHeight="1">
      <c r="A14" s="71">
        <v>6</v>
      </c>
      <c r="B14" s="72"/>
      <c r="C14" s="73"/>
      <c r="D14" s="73"/>
      <c r="E14" s="73"/>
      <c r="F14" s="74"/>
      <c r="G14" s="75"/>
      <c r="H14" s="76"/>
      <c r="I14" s="77"/>
      <c r="J14" s="78"/>
      <c r="K14" s="79"/>
      <c r="L14" s="75"/>
      <c r="M14" s="76"/>
      <c r="N14" s="77"/>
      <c r="O14" s="78"/>
      <c r="P14" s="80"/>
      <c r="Q14" s="75"/>
      <c r="R14" s="76"/>
      <c r="S14" s="77"/>
      <c r="T14" s="78"/>
      <c r="U14" s="80"/>
      <c r="V14" s="81"/>
      <c r="W14" s="82">
        <f t="shared" si="1"/>
      </c>
      <c r="X14" s="82">
        <f t="shared" si="2"/>
      </c>
      <c r="Y14" s="82">
        <f t="shared" si="3"/>
      </c>
      <c r="AE14" s="69"/>
      <c r="AF14" s="52"/>
      <c r="AG14" s="52"/>
      <c r="AH14" s="70" t="s">
        <v>176</v>
      </c>
      <c r="AI14" s="52" t="s">
        <v>252</v>
      </c>
      <c r="AK14" s="52" t="s">
        <v>126</v>
      </c>
      <c r="AL14" s="52" t="s">
        <v>126</v>
      </c>
      <c r="AM14" s="52">
        <v>1</v>
      </c>
      <c r="AN14" s="52" t="s">
        <v>126</v>
      </c>
    </row>
    <row r="15" spans="1:40" s="38" customFormat="1" ht="18" customHeight="1">
      <c r="A15" s="71">
        <v>7</v>
      </c>
      <c r="B15" s="72"/>
      <c r="C15" s="73"/>
      <c r="D15" s="73"/>
      <c r="E15" s="73"/>
      <c r="F15" s="74"/>
      <c r="G15" s="75"/>
      <c r="H15" s="76"/>
      <c r="I15" s="77"/>
      <c r="J15" s="78"/>
      <c r="K15" s="79"/>
      <c r="L15" s="75"/>
      <c r="M15" s="76"/>
      <c r="N15" s="77"/>
      <c r="O15" s="78"/>
      <c r="P15" s="80"/>
      <c r="Q15" s="75"/>
      <c r="R15" s="76"/>
      <c r="S15" s="77"/>
      <c r="T15" s="78"/>
      <c r="U15" s="80"/>
      <c r="V15" s="81"/>
      <c r="W15" s="82">
        <f t="shared" si="1"/>
      </c>
      <c r="X15" s="82">
        <f t="shared" si="2"/>
      </c>
      <c r="Y15" s="82">
        <f t="shared" si="3"/>
      </c>
      <c r="AE15" s="69"/>
      <c r="AF15" s="52"/>
      <c r="AG15" s="52"/>
      <c r="AH15" s="70"/>
      <c r="AI15" s="52" t="s">
        <v>179</v>
      </c>
      <c r="AK15" s="52" t="s">
        <v>126</v>
      </c>
      <c r="AL15" s="52" t="s">
        <v>126</v>
      </c>
      <c r="AM15" s="52">
        <v>2</v>
      </c>
      <c r="AN15" s="52" t="s">
        <v>126</v>
      </c>
    </row>
    <row r="16" spans="1:40" s="38" customFormat="1" ht="18" customHeight="1">
      <c r="A16" s="71">
        <v>8</v>
      </c>
      <c r="B16" s="72"/>
      <c r="C16" s="73"/>
      <c r="D16" s="73"/>
      <c r="E16" s="73"/>
      <c r="F16" s="74"/>
      <c r="G16" s="75"/>
      <c r="H16" s="76"/>
      <c r="I16" s="77"/>
      <c r="J16" s="78"/>
      <c r="K16" s="79"/>
      <c r="L16" s="75"/>
      <c r="M16" s="76"/>
      <c r="N16" s="77"/>
      <c r="O16" s="78"/>
      <c r="P16" s="80"/>
      <c r="Q16" s="75"/>
      <c r="R16" s="76"/>
      <c r="S16" s="77"/>
      <c r="T16" s="78"/>
      <c r="U16" s="80"/>
      <c r="V16" s="81"/>
      <c r="W16" s="82">
        <f t="shared" si="1"/>
      </c>
      <c r="X16" s="82">
        <f t="shared" si="2"/>
      </c>
      <c r="Y16" s="82">
        <f t="shared" si="3"/>
      </c>
      <c r="AE16" s="69"/>
      <c r="AK16" s="52" t="s">
        <v>126</v>
      </c>
      <c r="AL16" s="52" t="s">
        <v>126</v>
      </c>
      <c r="AM16" s="52">
        <v>3</v>
      </c>
      <c r="AN16" s="52" t="s">
        <v>126</v>
      </c>
    </row>
    <row r="17" spans="1:40" s="38" customFormat="1" ht="18" customHeight="1">
      <c r="A17" s="71">
        <v>9</v>
      </c>
      <c r="B17" s="72"/>
      <c r="C17" s="73"/>
      <c r="D17" s="73"/>
      <c r="E17" s="73"/>
      <c r="F17" s="74"/>
      <c r="G17" s="75"/>
      <c r="H17" s="76"/>
      <c r="I17" s="77"/>
      <c r="J17" s="78"/>
      <c r="K17" s="79"/>
      <c r="L17" s="75"/>
      <c r="M17" s="76"/>
      <c r="N17" s="77"/>
      <c r="O17" s="78"/>
      <c r="P17" s="80"/>
      <c r="Q17" s="75"/>
      <c r="R17" s="76"/>
      <c r="S17" s="77"/>
      <c r="T17" s="78"/>
      <c r="U17" s="80"/>
      <c r="V17" s="81"/>
      <c r="W17" s="82">
        <f t="shared" si="1"/>
      </c>
      <c r="X17" s="82">
        <f t="shared" si="2"/>
      </c>
      <c r="Y17" s="82">
        <f t="shared" si="3"/>
      </c>
      <c r="AE17" s="69"/>
      <c r="AK17" s="52" t="s">
        <v>126</v>
      </c>
      <c r="AL17" s="52" t="s">
        <v>126</v>
      </c>
      <c r="AM17" s="52">
        <v>4</v>
      </c>
      <c r="AN17" s="52" t="s">
        <v>126</v>
      </c>
    </row>
    <row r="18" spans="1:40" s="38" customFormat="1" ht="18" customHeight="1">
      <c r="A18" s="71">
        <v>10</v>
      </c>
      <c r="B18" s="72"/>
      <c r="C18" s="73"/>
      <c r="D18" s="73"/>
      <c r="E18" s="73"/>
      <c r="F18" s="74"/>
      <c r="G18" s="75"/>
      <c r="H18" s="76"/>
      <c r="I18" s="77"/>
      <c r="J18" s="78"/>
      <c r="K18" s="79"/>
      <c r="L18" s="75"/>
      <c r="M18" s="76"/>
      <c r="N18" s="77"/>
      <c r="O18" s="78"/>
      <c r="P18" s="80"/>
      <c r="Q18" s="75"/>
      <c r="R18" s="76"/>
      <c r="S18" s="77"/>
      <c r="T18" s="78"/>
      <c r="U18" s="80"/>
      <c r="V18" s="81"/>
      <c r="W18" s="82">
        <f t="shared" si="1"/>
      </c>
      <c r="X18" s="82">
        <f t="shared" si="2"/>
      </c>
      <c r="Y18" s="82">
        <f t="shared" si="3"/>
      </c>
      <c r="AE18" s="69"/>
      <c r="AK18" s="52" t="s">
        <v>126</v>
      </c>
      <c r="AL18" s="52" t="s">
        <v>126</v>
      </c>
      <c r="AM18" s="52">
        <v>5</v>
      </c>
      <c r="AN18" s="52" t="s">
        <v>126</v>
      </c>
    </row>
    <row r="19" spans="1:40" s="38" customFormat="1" ht="18" customHeight="1">
      <c r="A19" s="71">
        <v>11</v>
      </c>
      <c r="B19" s="72"/>
      <c r="C19" s="73"/>
      <c r="D19" s="73"/>
      <c r="E19" s="73"/>
      <c r="F19" s="74"/>
      <c r="G19" s="75"/>
      <c r="H19" s="76"/>
      <c r="I19" s="77"/>
      <c r="J19" s="78"/>
      <c r="K19" s="79"/>
      <c r="L19" s="75"/>
      <c r="M19" s="76"/>
      <c r="N19" s="77"/>
      <c r="O19" s="78"/>
      <c r="P19" s="80"/>
      <c r="Q19" s="75"/>
      <c r="R19" s="76"/>
      <c r="S19" s="77"/>
      <c r="T19" s="78"/>
      <c r="U19" s="80"/>
      <c r="V19" s="81"/>
      <c r="W19" s="82">
        <f t="shared" si="1"/>
      </c>
      <c r="X19" s="82">
        <f t="shared" si="2"/>
      </c>
      <c r="Y19" s="82">
        <f t="shared" si="3"/>
      </c>
      <c r="AA19" s="105"/>
      <c r="AB19" s="105"/>
      <c r="AC19" s="105"/>
      <c r="AD19" s="105"/>
      <c r="AE19" s="69"/>
      <c r="AK19" s="52" t="s">
        <v>126</v>
      </c>
      <c r="AL19" s="52" t="s">
        <v>126</v>
      </c>
      <c r="AM19" s="52">
        <v>6</v>
      </c>
      <c r="AN19" s="52" t="s">
        <v>126</v>
      </c>
    </row>
    <row r="20" spans="1:40" s="38" customFormat="1" ht="18" customHeight="1">
      <c r="A20" s="71">
        <v>12</v>
      </c>
      <c r="B20" s="72"/>
      <c r="C20" s="73"/>
      <c r="D20" s="73"/>
      <c r="E20" s="73"/>
      <c r="F20" s="74"/>
      <c r="G20" s="75"/>
      <c r="H20" s="76"/>
      <c r="I20" s="77"/>
      <c r="J20" s="78"/>
      <c r="K20" s="79"/>
      <c r="L20" s="75"/>
      <c r="M20" s="76"/>
      <c r="N20" s="77"/>
      <c r="O20" s="78"/>
      <c r="P20" s="80"/>
      <c r="Q20" s="75"/>
      <c r="R20" s="76"/>
      <c r="S20" s="77"/>
      <c r="T20" s="78"/>
      <c r="U20" s="80"/>
      <c r="V20" s="81"/>
      <c r="W20" s="82">
        <f t="shared" si="1"/>
      </c>
      <c r="X20" s="82">
        <f t="shared" si="2"/>
      </c>
      <c r="Y20" s="82">
        <f t="shared" si="3"/>
      </c>
      <c r="AA20" s="105"/>
      <c r="AB20" s="105"/>
      <c r="AC20" s="105"/>
      <c r="AD20" s="105"/>
      <c r="AE20" s="69"/>
      <c r="AK20" s="52" t="s">
        <v>110</v>
      </c>
      <c r="AL20" s="52" t="s">
        <v>110</v>
      </c>
      <c r="AM20" s="52">
        <v>1</v>
      </c>
      <c r="AN20" s="52" t="s">
        <v>110</v>
      </c>
    </row>
    <row r="21" spans="1:40" s="38" customFormat="1" ht="18" customHeight="1">
      <c r="A21" s="71">
        <v>13</v>
      </c>
      <c r="B21" s="72"/>
      <c r="C21" s="73"/>
      <c r="D21" s="73"/>
      <c r="E21" s="73"/>
      <c r="F21" s="74"/>
      <c r="G21" s="75"/>
      <c r="H21" s="76"/>
      <c r="I21" s="77"/>
      <c r="J21" s="78"/>
      <c r="K21" s="79"/>
      <c r="L21" s="75"/>
      <c r="M21" s="76"/>
      <c r="N21" s="77"/>
      <c r="O21" s="78"/>
      <c r="P21" s="80"/>
      <c r="Q21" s="75"/>
      <c r="R21" s="76"/>
      <c r="S21" s="77"/>
      <c r="T21" s="78"/>
      <c r="U21" s="80"/>
      <c r="V21" s="81"/>
      <c r="W21" s="82">
        <f t="shared" si="1"/>
      </c>
      <c r="X21" s="82">
        <f t="shared" si="2"/>
      </c>
      <c r="Y21" s="82">
        <f t="shared" si="3"/>
      </c>
      <c r="AA21" s="105"/>
      <c r="AB21" s="105"/>
      <c r="AC21" s="105"/>
      <c r="AD21" s="105"/>
      <c r="AE21" s="69"/>
      <c r="AK21" s="52" t="s">
        <v>110</v>
      </c>
      <c r="AL21" s="52" t="s">
        <v>110</v>
      </c>
      <c r="AM21" s="52">
        <v>2</v>
      </c>
      <c r="AN21" s="52" t="s">
        <v>110</v>
      </c>
    </row>
    <row r="22" spans="1:40" s="38" customFormat="1" ht="18" customHeight="1">
      <c r="A22" s="71">
        <v>14</v>
      </c>
      <c r="B22" s="72"/>
      <c r="C22" s="73"/>
      <c r="D22" s="73"/>
      <c r="E22" s="73"/>
      <c r="F22" s="74"/>
      <c r="G22" s="75"/>
      <c r="H22" s="76"/>
      <c r="I22" s="77"/>
      <c r="J22" s="78"/>
      <c r="K22" s="79"/>
      <c r="L22" s="75"/>
      <c r="M22" s="76"/>
      <c r="N22" s="77"/>
      <c r="O22" s="78"/>
      <c r="P22" s="80"/>
      <c r="Q22" s="75"/>
      <c r="R22" s="76"/>
      <c r="S22" s="77"/>
      <c r="T22" s="78"/>
      <c r="U22" s="80"/>
      <c r="V22" s="81"/>
      <c r="W22" s="82">
        <f t="shared" si="1"/>
      </c>
      <c r="X22" s="82">
        <f t="shared" si="2"/>
      </c>
      <c r="Y22" s="82">
        <f t="shared" si="3"/>
      </c>
      <c r="AA22" s="105"/>
      <c r="AB22" s="105"/>
      <c r="AC22" s="105"/>
      <c r="AD22" s="105"/>
      <c r="AE22" s="69"/>
      <c r="AK22" s="52" t="s">
        <v>110</v>
      </c>
      <c r="AL22" s="52" t="s">
        <v>110</v>
      </c>
      <c r="AM22" s="52">
        <v>3</v>
      </c>
      <c r="AN22" s="52" t="s">
        <v>110</v>
      </c>
    </row>
    <row r="23" spans="1:40" s="38" customFormat="1" ht="18" customHeight="1">
      <c r="A23" s="71">
        <v>15</v>
      </c>
      <c r="B23" s="72"/>
      <c r="C23" s="73"/>
      <c r="D23" s="73"/>
      <c r="E23" s="73"/>
      <c r="F23" s="74"/>
      <c r="G23" s="75"/>
      <c r="H23" s="76"/>
      <c r="I23" s="77"/>
      <c r="J23" s="78"/>
      <c r="K23" s="79"/>
      <c r="L23" s="75"/>
      <c r="M23" s="76"/>
      <c r="N23" s="77"/>
      <c r="O23" s="78"/>
      <c r="P23" s="80"/>
      <c r="Q23" s="75"/>
      <c r="R23" s="76"/>
      <c r="S23" s="77"/>
      <c r="T23" s="78"/>
      <c r="U23" s="80"/>
      <c r="V23" s="81"/>
      <c r="W23" s="82">
        <f t="shared" si="1"/>
      </c>
      <c r="X23" s="82">
        <f t="shared" si="2"/>
      </c>
      <c r="Y23" s="82">
        <f t="shared" si="3"/>
      </c>
      <c r="AA23" s="105"/>
      <c r="AB23" s="105"/>
      <c r="AC23" s="105"/>
      <c r="AD23" s="105"/>
      <c r="AE23" s="69"/>
      <c r="AK23" s="52" t="s">
        <v>150</v>
      </c>
      <c r="AL23" s="52" t="s">
        <v>150</v>
      </c>
      <c r="AM23" s="52">
        <v>1</v>
      </c>
      <c r="AN23" s="52" t="s">
        <v>150</v>
      </c>
    </row>
    <row r="24" spans="1:40" s="38" customFormat="1" ht="18" customHeight="1">
      <c r="A24" s="71">
        <v>16</v>
      </c>
      <c r="B24" s="72"/>
      <c r="C24" s="73"/>
      <c r="D24" s="73"/>
      <c r="E24" s="73"/>
      <c r="F24" s="74"/>
      <c r="G24" s="75"/>
      <c r="H24" s="76"/>
      <c r="I24" s="77"/>
      <c r="J24" s="78"/>
      <c r="K24" s="79"/>
      <c r="L24" s="75"/>
      <c r="M24" s="76"/>
      <c r="N24" s="77"/>
      <c r="O24" s="78"/>
      <c r="P24" s="80"/>
      <c r="Q24" s="75"/>
      <c r="R24" s="76"/>
      <c r="S24" s="77"/>
      <c r="T24" s="78"/>
      <c r="U24" s="80"/>
      <c r="V24" s="81"/>
      <c r="W24" s="82">
        <f t="shared" si="1"/>
      </c>
      <c r="X24" s="82">
        <f t="shared" si="2"/>
      </c>
      <c r="Y24" s="82">
        <f t="shared" si="3"/>
      </c>
      <c r="AA24" s="105"/>
      <c r="AB24" s="105"/>
      <c r="AC24" s="105"/>
      <c r="AD24" s="105"/>
      <c r="AE24" s="69"/>
      <c r="AK24" s="52" t="s">
        <v>150</v>
      </c>
      <c r="AL24" s="52" t="s">
        <v>150</v>
      </c>
      <c r="AM24" s="52">
        <v>2</v>
      </c>
      <c r="AN24" s="52" t="s">
        <v>150</v>
      </c>
    </row>
    <row r="25" spans="1:40" s="38" customFormat="1" ht="18" customHeight="1">
      <c r="A25" s="71">
        <v>17</v>
      </c>
      <c r="B25" s="72"/>
      <c r="C25" s="73"/>
      <c r="D25" s="73"/>
      <c r="E25" s="73"/>
      <c r="F25" s="74"/>
      <c r="G25" s="75"/>
      <c r="H25" s="76"/>
      <c r="I25" s="77"/>
      <c r="J25" s="78"/>
      <c r="K25" s="79"/>
      <c r="L25" s="75"/>
      <c r="M25" s="76"/>
      <c r="N25" s="77"/>
      <c r="O25" s="78"/>
      <c r="P25" s="80"/>
      <c r="Q25" s="75"/>
      <c r="R25" s="76"/>
      <c r="S25" s="77"/>
      <c r="T25" s="78"/>
      <c r="U25" s="80"/>
      <c r="V25" s="81"/>
      <c r="W25" s="82">
        <f t="shared" si="1"/>
      </c>
      <c r="X25" s="82">
        <f t="shared" si="2"/>
      </c>
      <c r="Y25" s="82">
        <f t="shared" si="3"/>
      </c>
      <c r="AA25" s="105"/>
      <c r="AB25" s="105"/>
      <c r="AC25" s="105"/>
      <c r="AD25" s="105"/>
      <c r="AK25" s="52" t="s">
        <v>150</v>
      </c>
      <c r="AL25" s="52" t="s">
        <v>150</v>
      </c>
      <c r="AM25" s="52">
        <v>3</v>
      </c>
      <c r="AN25" s="52" t="s">
        <v>150</v>
      </c>
    </row>
    <row r="26" spans="1:40" s="38" customFormat="1" ht="18" customHeight="1">
      <c r="A26" s="71">
        <v>18</v>
      </c>
      <c r="B26" s="72"/>
      <c r="C26" s="73"/>
      <c r="D26" s="73"/>
      <c r="E26" s="73"/>
      <c r="F26" s="74"/>
      <c r="G26" s="75"/>
      <c r="H26" s="76"/>
      <c r="I26" s="77"/>
      <c r="J26" s="78"/>
      <c r="K26" s="79"/>
      <c r="L26" s="75"/>
      <c r="M26" s="76"/>
      <c r="N26" s="77"/>
      <c r="O26" s="78"/>
      <c r="P26" s="80"/>
      <c r="Q26" s="75"/>
      <c r="R26" s="76"/>
      <c r="S26" s="77"/>
      <c r="T26" s="78"/>
      <c r="U26" s="80"/>
      <c r="V26" s="81"/>
      <c r="W26" s="82">
        <f t="shared" si="1"/>
      </c>
      <c r="X26" s="82">
        <f t="shared" si="2"/>
      </c>
      <c r="Y26" s="82">
        <f t="shared" si="3"/>
      </c>
      <c r="AA26" s="105"/>
      <c r="AB26" s="105"/>
      <c r="AC26" s="105"/>
      <c r="AD26" s="105"/>
      <c r="AK26" s="52" t="s">
        <v>160</v>
      </c>
      <c r="AL26" s="52" t="s">
        <v>160</v>
      </c>
      <c r="AM26" s="52"/>
      <c r="AN26" s="52" t="s">
        <v>160</v>
      </c>
    </row>
    <row r="27" spans="1:40" s="38" customFormat="1" ht="18" customHeight="1">
      <c r="A27" s="71">
        <v>19</v>
      </c>
      <c r="B27" s="72"/>
      <c r="C27" s="73"/>
      <c r="D27" s="73"/>
      <c r="E27" s="73"/>
      <c r="F27" s="74"/>
      <c r="G27" s="75"/>
      <c r="H27" s="76"/>
      <c r="I27" s="77"/>
      <c r="J27" s="78"/>
      <c r="K27" s="79"/>
      <c r="L27" s="75"/>
      <c r="M27" s="76"/>
      <c r="N27" s="77"/>
      <c r="O27" s="78"/>
      <c r="P27" s="80"/>
      <c r="Q27" s="75"/>
      <c r="R27" s="76"/>
      <c r="S27" s="77"/>
      <c r="T27" s="78"/>
      <c r="U27" s="80"/>
      <c r="V27" s="81"/>
      <c r="W27" s="82">
        <f t="shared" si="1"/>
      </c>
      <c r="X27" s="82">
        <f t="shared" si="2"/>
      </c>
      <c r="Y27" s="82">
        <f t="shared" si="3"/>
      </c>
      <c r="AA27" s="105"/>
      <c r="AB27" s="105"/>
      <c r="AC27" s="105"/>
      <c r="AD27" s="105"/>
      <c r="AK27" s="52" t="s">
        <v>250</v>
      </c>
      <c r="AL27" s="52" t="s">
        <v>192</v>
      </c>
      <c r="AM27" s="52"/>
      <c r="AN27" s="52" t="s">
        <v>219</v>
      </c>
    </row>
    <row r="28" spans="1:30" s="38" customFormat="1" ht="18" customHeight="1">
      <c r="A28" s="71">
        <v>20</v>
      </c>
      <c r="B28" s="72"/>
      <c r="C28" s="73"/>
      <c r="D28" s="73"/>
      <c r="E28" s="73"/>
      <c r="F28" s="74"/>
      <c r="G28" s="75"/>
      <c r="H28" s="76"/>
      <c r="I28" s="77"/>
      <c r="J28" s="78"/>
      <c r="K28" s="79"/>
      <c r="L28" s="75"/>
      <c r="M28" s="76"/>
      <c r="N28" s="77"/>
      <c r="O28" s="78"/>
      <c r="P28" s="80"/>
      <c r="Q28" s="75"/>
      <c r="R28" s="76"/>
      <c r="S28" s="77"/>
      <c r="T28" s="78"/>
      <c r="U28" s="80"/>
      <c r="V28" s="81"/>
      <c r="W28" s="82">
        <f t="shared" si="1"/>
      </c>
      <c r="X28" s="82">
        <f t="shared" si="2"/>
      </c>
      <c r="Y28" s="82">
        <f t="shared" si="3"/>
      </c>
      <c r="AA28" s="105"/>
      <c r="AB28" s="105"/>
      <c r="AC28" s="105"/>
      <c r="AD28" s="105"/>
    </row>
    <row r="29" spans="1:30" s="38" customFormat="1" ht="18" customHeight="1">
      <c r="A29" s="71">
        <v>21</v>
      </c>
      <c r="B29" s="72"/>
      <c r="C29" s="73"/>
      <c r="D29" s="73"/>
      <c r="E29" s="73"/>
      <c r="F29" s="74"/>
      <c r="G29" s="75"/>
      <c r="H29" s="76"/>
      <c r="I29" s="77"/>
      <c r="J29" s="78"/>
      <c r="K29" s="79"/>
      <c r="L29" s="75"/>
      <c r="M29" s="76"/>
      <c r="N29" s="77"/>
      <c r="O29" s="78"/>
      <c r="P29" s="80"/>
      <c r="Q29" s="75"/>
      <c r="R29" s="76"/>
      <c r="S29" s="77"/>
      <c r="T29" s="78"/>
      <c r="U29" s="80"/>
      <c r="V29" s="81"/>
      <c r="W29" s="82">
        <f t="shared" si="1"/>
      </c>
      <c r="X29" s="82">
        <f t="shared" si="2"/>
      </c>
      <c r="Y29" s="82">
        <f t="shared" si="3"/>
      </c>
      <c r="AA29" s="105"/>
      <c r="AB29" s="105"/>
      <c r="AC29" s="105"/>
      <c r="AD29" s="105"/>
    </row>
    <row r="30" spans="1:30" s="38" customFormat="1" ht="18" customHeight="1">
      <c r="A30" s="71">
        <v>22</v>
      </c>
      <c r="B30" s="72"/>
      <c r="C30" s="73"/>
      <c r="D30" s="73"/>
      <c r="E30" s="73"/>
      <c r="F30" s="74"/>
      <c r="G30" s="75"/>
      <c r="H30" s="76"/>
      <c r="I30" s="77"/>
      <c r="J30" s="78"/>
      <c r="K30" s="79"/>
      <c r="L30" s="75"/>
      <c r="M30" s="76"/>
      <c r="N30" s="77"/>
      <c r="O30" s="78"/>
      <c r="P30" s="80"/>
      <c r="Q30" s="75"/>
      <c r="R30" s="76"/>
      <c r="S30" s="77"/>
      <c r="T30" s="78"/>
      <c r="U30" s="80"/>
      <c r="V30" s="81"/>
      <c r="W30" s="82">
        <f t="shared" si="1"/>
      </c>
      <c r="X30" s="82">
        <f t="shared" si="2"/>
      </c>
      <c r="Y30" s="82">
        <f t="shared" si="3"/>
      </c>
      <c r="AA30" s="105"/>
      <c r="AB30" s="105"/>
      <c r="AC30" s="105"/>
      <c r="AD30" s="105"/>
    </row>
    <row r="31" spans="1:30" s="38" customFormat="1" ht="18" customHeight="1">
      <c r="A31" s="71">
        <v>23</v>
      </c>
      <c r="B31" s="72"/>
      <c r="C31" s="73"/>
      <c r="D31" s="73"/>
      <c r="E31" s="73"/>
      <c r="F31" s="74"/>
      <c r="G31" s="75"/>
      <c r="H31" s="76"/>
      <c r="I31" s="77"/>
      <c r="J31" s="78"/>
      <c r="K31" s="79"/>
      <c r="L31" s="75"/>
      <c r="M31" s="76"/>
      <c r="N31" s="77"/>
      <c r="O31" s="78"/>
      <c r="P31" s="80"/>
      <c r="Q31" s="75"/>
      <c r="R31" s="76"/>
      <c r="S31" s="77"/>
      <c r="T31" s="78"/>
      <c r="U31" s="80"/>
      <c r="V31" s="81"/>
      <c r="W31" s="82">
        <f t="shared" si="1"/>
      </c>
      <c r="X31" s="82">
        <f t="shared" si="2"/>
      </c>
      <c r="Y31" s="82">
        <f t="shared" si="3"/>
      </c>
      <c r="AA31" s="105"/>
      <c r="AB31" s="105"/>
      <c r="AC31" s="105"/>
      <c r="AD31" s="105"/>
    </row>
    <row r="32" spans="1:30" s="38" customFormat="1" ht="18" customHeight="1">
      <c r="A32" s="71">
        <v>24</v>
      </c>
      <c r="B32" s="72"/>
      <c r="C32" s="73"/>
      <c r="D32" s="73"/>
      <c r="E32" s="73"/>
      <c r="F32" s="74"/>
      <c r="G32" s="75"/>
      <c r="H32" s="76"/>
      <c r="I32" s="77"/>
      <c r="J32" s="78"/>
      <c r="K32" s="79"/>
      <c r="L32" s="75"/>
      <c r="M32" s="76"/>
      <c r="N32" s="77"/>
      <c r="O32" s="78"/>
      <c r="P32" s="80"/>
      <c r="Q32" s="75"/>
      <c r="R32" s="76"/>
      <c r="S32" s="77"/>
      <c r="T32" s="78"/>
      <c r="U32" s="80"/>
      <c r="V32" s="81"/>
      <c r="W32" s="82">
        <f t="shared" si="1"/>
      </c>
      <c r="X32" s="82">
        <f t="shared" si="2"/>
      </c>
      <c r="Y32" s="82">
        <f t="shared" si="3"/>
      </c>
      <c r="AA32" s="105"/>
      <c r="AB32" s="105"/>
      <c r="AC32" s="105"/>
      <c r="AD32" s="105"/>
    </row>
    <row r="33" spans="1:30" s="38" customFormat="1" ht="18" customHeight="1">
      <c r="A33" s="71">
        <v>25</v>
      </c>
      <c r="B33" s="72"/>
      <c r="C33" s="73"/>
      <c r="D33" s="73"/>
      <c r="E33" s="73"/>
      <c r="F33" s="74"/>
      <c r="G33" s="75"/>
      <c r="H33" s="76"/>
      <c r="I33" s="77"/>
      <c r="J33" s="78"/>
      <c r="K33" s="79"/>
      <c r="L33" s="75"/>
      <c r="M33" s="76"/>
      <c r="N33" s="77"/>
      <c r="O33" s="78"/>
      <c r="P33" s="80"/>
      <c r="Q33" s="75"/>
      <c r="R33" s="76"/>
      <c r="S33" s="77"/>
      <c r="T33" s="78"/>
      <c r="U33" s="80"/>
      <c r="V33" s="81"/>
      <c r="W33" s="82">
        <f t="shared" si="1"/>
      </c>
      <c r="X33" s="82">
        <f t="shared" si="2"/>
      </c>
      <c r="Y33" s="82">
        <f t="shared" si="3"/>
      </c>
      <c r="AA33" s="105"/>
      <c r="AB33" s="105"/>
      <c r="AC33" s="105"/>
      <c r="AD33" s="105"/>
    </row>
    <row r="34" spans="1:30" s="38" customFormat="1" ht="18" customHeight="1">
      <c r="A34" s="71">
        <v>26</v>
      </c>
      <c r="B34" s="72"/>
      <c r="C34" s="73"/>
      <c r="D34" s="73"/>
      <c r="E34" s="73"/>
      <c r="F34" s="74"/>
      <c r="G34" s="75"/>
      <c r="H34" s="76"/>
      <c r="I34" s="77"/>
      <c r="J34" s="78"/>
      <c r="K34" s="79"/>
      <c r="L34" s="75"/>
      <c r="M34" s="76"/>
      <c r="N34" s="77"/>
      <c r="O34" s="78"/>
      <c r="P34" s="80"/>
      <c r="Q34" s="75"/>
      <c r="R34" s="76"/>
      <c r="S34" s="77"/>
      <c r="T34" s="78"/>
      <c r="U34" s="80"/>
      <c r="V34" s="81"/>
      <c r="W34" s="82">
        <f t="shared" si="1"/>
      </c>
      <c r="X34" s="82">
        <f t="shared" si="2"/>
      </c>
      <c r="Y34" s="82">
        <f t="shared" si="3"/>
      </c>
      <c r="AA34" s="105"/>
      <c r="AB34" s="105"/>
      <c r="AC34" s="105"/>
      <c r="AD34" s="105"/>
    </row>
    <row r="35" spans="1:30" s="38" customFormat="1" ht="18" customHeight="1">
      <c r="A35" s="71">
        <v>27</v>
      </c>
      <c r="B35" s="72"/>
      <c r="C35" s="73"/>
      <c r="D35" s="73"/>
      <c r="E35" s="73"/>
      <c r="F35" s="74"/>
      <c r="G35" s="75"/>
      <c r="H35" s="76"/>
      <c r="I35" s="77"/>
      <c r="J35" s="78"/>
      <c r="K35" s="79"/>
      <c r="L35" s="75"/>
      <c r="M35" s="76"/>
      <c r="N35" s="77"/>
      <c r="O35" s="78"/>
      <c r="P35" s="80"/>
      <c r="Q35" s="75"/>
      <c r="R35" s="76"/>
      <c r="S35" s="77"/>
      <c r="T35" s="78"/>
      <c r="U35" s="80"/>
      <c r="V35" s="81"/>
      <c r="W35" s="82">
        <f t="shared" si="1"/>
      </c>
      <c r="X35" s="82">
        <f t="shared" si="2"/>
      </c>
      <c r="Y35" s="82">
        <f t="shared" si="3"/>
      </c>
      <c r="AA35" s="105"/>
      <c r="AB35" s="105"/>
      <c r="AC35" s="105"/>
      <c r="AD35" s="105"/>
    </row>
    <row r="36" spans="1:30" s="38" customFormat="1" ht="18" customHeight="1">
      <c r="A36" s="71">
        <v>28</v>
      </c>
      <c r="B36" s="72"/>
      <c r="C36" s="73"/>
      <c r="D36" s="73"/>
      <c r="E36" s="73"/>
      <c r="F36" s="74"/>
      <c r="G36" s="75"/>
      <c r="H36" s="76"/>
      <c r="I36" s="77"/>
      <c r="J36" s="78"/>
      <c r="K36" s="79"/>
      <c r="L36" s="75"/>
      <c r="M36" s="76"/>
      <c r="N36" s="77"/>
      <c r="O36" s="78"/>
      <c r="P36" s="80"/>
      <c r="Q36" s="75"/>
      <c r="R36" s="76"/>
      <c r="S36" s="77"/>
      <c r="T36" s="78"/>
      <c r="U36" s="80"/>
      <c r="V36" s="81"/>
      <c r="W36" s="82">
        <f t="shared" si="1"/>
      </c>
      <c r="X36" s="82">
        <f t="shared" si="2"/>
      </c>
      <c r="Y36" s="82">
        <f t="shared" si="3"/>
      </c>
      <c r="AA36" s="105"/>
      <c r="AB36" s="105"/>
      <c r="AC36" s="105"/>
      <c r="AD36" s="105"/>
    </row>
    <row r="37" spans="1:30" s="38" customFormat="1" ht="18" customHeight="1">
      <c r="A37" s="71">
        <v>29</v>
      </c>
      <c r="B37" s="72"/>
      <c r="C37" s="73"/>
      <c r="D37" s="73"/>
      <c r="E37" s="73"/>
      <c r="F37" s="74"/>
      <c r="G37" s="75"/>
      <c r="H37" s="76"/>
      <c r="I37" s="77"/>
      <c r="J37" s="78"/>
      <c r="K37" s="79"/>
      <c r="L37" s="75"/>
      <c r="M37" s="76"/>
      <c r="N37" s="77"/>
      <c r="O37" s="78"/>
      <c r="P37" s="80"/>
      <c r="Q37" s="75"/>
      <c r="R37" s="76"/>
      <c r="S37" s="77"/>
      <c r="T37" s="78"/>
      <c r="U37" s="80"/>
      <c r="V37" s="81"/>
      <c r="W37" s="82">
        <f t="shared" si="1"/>
      </c>
      <c r="X37" s="82">
        <f t="shared" si="2"/>
      </c>
      <c r="Y37" s="82">
        <f t="shared" si="3"/>
      </c>
      <c r="AA37" s="105"/>
      <c r="AB37" s="105"/>
      <c r="AC37" s="105"/>
      <c r="AD37" s="105"/>
    </row>
    <row r="38" spans="1:30" s="38" customFormat="1" ht="18" customHeight="1">
      <c r="A38" s="71">
        <v>30</v>
      </c>
      <c r="B38" s="72"/>
      <c r="C38" s="73"/>
      <c r="D38" s="73"/>
      <c r="E38" s="73"/>
      <c r="F38" s="74"/>
      <c r="G38" s="75"/>
      <c r="H38" s="76"/>
      <c r="I38" s="77"/>
      <c r="J38" s="78"/>
      <c r="K38" s="79"/>
      <c r="L38" s="75"/>
      <c r="M38" s="76"/>
      <c r="N38" s="77"/>
      <c r="O38" s="78"/>
      <c r="P38" s="80"/>
      <c r="Q38" s="75"/>
      <c r="R38" s="76"/>
      <c r="S38" s="77"/>
      <c r="T38" s="78"/>
      <c r="U38" s="80"/>
      <c r="V38" s="81"/>
      <c r="W38" s="82">
        <f t="shared" si="1"/>
      </c>
      <c r="X38" s="82">
        <f t="shared" si="2"/>
      </c>
      <c r="Y38" s="82">
        <f t="shared" si="3"/>
      </c>
      <c r="AA38" s="105"/>
      <c r="AB38" s="105"/>
      <c r="AC38" s="105"/>
      <c r="AD38" s="105"/>
    </row>
    <row r="39" spans="1:30" s="38" customFormat="1" ht="18" customHeight="1">
      <c r="A39" s="71">
        <v>31</v>
      </c>
      <c r="B39" s="72"/>
      <c r="C39" s="73"/>
      <c r="D39" s="73"/>
      <c r="E39" s="73"/>
      <c r="F39" s="74"/>
      <c r="G39" s="75"/>
      <c r="H39" s="76"/>
      <c r="I39" s="77"/>
      <c r="J39" s="78"/>
      <c r="K39" s="79"/>
      <c r="L39" s="75"/>
      <c r="M39" s="76"/>
      <c r="N39" s="77"/>
      <c r="O39" s="78"/>
      <c r="P39" s="80"/>
      <c r="Q39" s="75"/>
      <c r="R39" s="76"/>
      <c r="S39" s="77"/>
      <c r="T39" s="78"/>
      <c r="U39" s="80"/>
      <c r="V39" s="81"/>
      <c r="W39" s="82">
        <f t="shared" si="1"/>
      </c>
      <c r="X39" s="82">
        <f t="shared" si="2"/>
      </c>
      <c r="Y39" s="82">
        <f t="shared" si="3"/>
      </c>
      <c r="AA39" s="105"/>
      <c r="AB39" s="105"/>
      <c r="AC39" s="105"/>
      <c r="AD39" s="105"/>
    </row>
    <row r="40" spans="1:30" s="38" customFormat="1" ht="18" customHeight="1">
      <c r="A40" s="71">
        <v>32</v>
      </c>
      <c r="B40" s="72"/>
      <c r="C40" s="73"/>
      <c r="D40" s="73"/>
      <c r="E40" s="73"/>
      <c r="F40" s="74"/>
      <c r="G40" s="75"/>
      <c r="H40" s="76"/>
      <c r="I40" s="77"/>
      <c r="J40" s="78"/>
      <c r="K40" s="79"/>
      <c r="L40" s="75"/>
      <c r="M40" s="76"/>
      <c r="N40" s="77"/>
      <c r="O40" s="78"/>
      <c r="P40" s="80"/>
      <c r="Q40" s="75"/>
      <c r="R40" s="76"/>
      <c r="S40" s="77"/>
      <c r="T40" s="78"/>
      <c r="U40" s="80"/>
      <c r="V40" s="81"/>
      <c r="W40" s="82">
        <f t="shared" si="1"/>
      </c>
      <c r="X40" s="82">
        <f t="shared" si="2"/>
      </c>
      <c r="Y40" s="82">
        <f t="shared" si="3"/>
      </c>
      <c r="AA40" s="105"/>
      <c r="AB40" s="105"/>
      <c r="AC40" s="105"/>
      <c r="AD40" s="105"/>
    </row>
    <row r="41" spans="1:30" s="38" customFormat="1" ht="18" customHeight="1">
      <c r="A41" s="71">
        <v>33</v>
      </c>
      <c r="B41" s="72"/>
      <c r="C41" s="73"/>
      <c r="D41" s="73"/>
      <c r="E41" s="73"/>
      <c r="F41" s="74"/>
      <c r="G41" s="75"/>
      <c r="H41" s="76"/>
      <c r="I41" s="77"/>
      <c r="J41" s="78"/>
      <c r="K41" s="79"/>
      <c r="L41" s="75"/>
      <c r="M41" s="76"/>
      <c r="N41" s="77"/>
      <c r="O41" s="78"/>
      <c r="P41" s="80"/>
      <c r="Q41" s="75"/>
      <c r="R41" s="76"/>
      <c r="S41" s="77"/>
      <c r="T41" s="78"/>
      <c r="U41" s="80"/>
      <c r="V41" s="81"/>
      <c r="W41" s="82">
        <f t="shared" si="1"/>
      </c>
      <c r="X41" s="82">
        <f t="shared" si="2"/>
      </c>
      <c r="Y41" s="82">
        <f t="shared" si="3"/>
      </c>
      <c r="AA41" s="105"/>
      <c r="AB41" s="105"/>
      <c r="AC41" s="105"/>
      <c r="AD41" s="105"/>
    </row>
    <row r="42" spans="1:30" s="38" customFormat="1" ht="18" customHeight="1">
      <c r="A42" s="71">
        <v>34</v>
      </c>
      <c r="B42" s="72"/>
      <c r="C42" s="73"/>
      <c r="D42" s="73"/>
      <c r="E42" s="73"/>
      <c r="F42" s="74"/>
      <c r="G42" s="75"/>
      <c r="H42" s="76"/>
      <c r="I42" s="77"/>
      <c r="J42" s="78"/>
      <c r="K42" s="79"/>
      <c r="L42" s="75"/>
      <c r="M42" s="76"/>
      <c r="N42" s="77"/>
      <c r="O42" s="78"/>
      <c r="P42" s="80"/>
      <c r="Q42" s="75"/>
      <c r="R42" s="76"/>
      <c r="S42" s="77"/>
      <c r="T42" s="78"/>
      <c r="U42" s="80"/>
      <c r="V42" s="81"/>
      <c r="W42" s="82">
        <f t="shared" si="1"/>
      </c>
      <c r="X42" s="82">
        <f t="shared" si="2"/>
      </c>
      <c r="Y42" s="82">
        <f t="shared" si="3"/>
      </c>
      <c r="AA42" s="105"/>
      <c r="AB42" s="105"/>
      <c r="AC42" s="105"/>
      <c r="AD42" s="105"/>
    </row>
    <row r="43" spans="1:30" s="38" customFormat="1" ht="18" customHeight="1">
      <c r="A43" s="71">
        <v>35</v>
      </c>
      <c r="B43" s="72"/>
      <c r="C43" s="73"/>
      <c r="D43" s="73"/>
      <c r="E43" s="73"/>
      <c r="F43" s="74"/>
      <c r="G43" s="75"/>
      <c r="H43" s="76"/>
      <c r="I43" s="77"/>
      <c r="J43" s="78"/>
      <c r="K43" s="79"/>
      <c r="L43" s="75"/>
      <c r="M43" s="76"/>
      <c r="N43" s="77"/>
      <c r="O43" s="78"/>
      <c r="P43" s="80"/>
      <c r="Q43" s="75"/>
      <c r="R43" s="76"/>
      <c r="S43" s="77"/>
      <c r="T43" s="78"/>
      <c r="U43" s="80"/>
      <c r="V43" s="81"/>
      <c r="W43" s="82">
        <f aca="true" t="shared" si="4" ref="W43:W68">$D43&amp;G43&amp;H43</f>
      </c>
      <c r="X43" s="82">
        <f aca="true" t="shared" si="5" ref="X43:X68">$D43&amp;L43&amp;M43</f>
      </c>
      <c r="Y43" s="82">
        <f aca="true" t="shared" si="6" ref="Y43:Y68">$D43&amp;Q43&amp;R43</f>
      </c>
      <c r="AA43" s="105"/>
      <c r="AB43" s="105"/>
      <c r="AC43" s="105"/>
      <c r="AD43" s="105"/>
    </row>
    <row r="44" spans="1:30" s="38" customFormat="1" ht="18" customHeight="1">
      <c r="A44" s="71">
        <v>36</v>
      </c>
      <c r="B44" s="72"/>
      <c r="C44" s="73"/>
      <c r="D44" s="73"/>
      <c r="E44" s="73"/>
      <c r="F44" s="74"/>
      <c r="G44" s="75"/>
      <c r="H44" s="76"/>
      <c r="I44" s="77"/>
      <c r="J44" s="78"/>
      <c r="K44" s="79"/>
      <c r="L44" s="75"/>
      <c r="M44" s="76"/>
      <c r="N44" s="77"/>
      <c r="O44" s="78"/>
      <c r="P44" s="80"/>
      <c r="Q44" s="75"/>
      <c r="R44" s="76"/>
      <c r="S44" s="77"/>
      <c r="T44" s="78"/>
      <c r="U44" s="80"/>
      <c r="V44" s="81"/>
      <c r="W44" s="82">
        <f t="shared" si="4"/>
      </c>
      <c r="X44" s="82">
        <f t="shared" si="5"/>
      </c>
      <c r="Y44" s="82">
        <f t="shared" si="6"/>
      </c>
      <c r="AA44" s="105"/>
      <c r="AB44" s="105"/>
      <c r="AC44" s="105"/>
      <c r="AD44" s="105"/>
    </row>
    <row r="45" spans="1:30" s="38" customFormat="1" ht="18" customHeight="1">
      <c r="A45" s="71">
        <v>37</v>
      </c>
      <c r="B45" s="72"/>
      <c r="C45" s="73"/>
      <c r="D45" s="73"/>
      <c r="E45" s="73"/>
      <c r="F45" s="74"/>
      <c r="G45" s="75"/>
      <c r="H45" s="76"/>
      <c r="I45" s="77"/>
      <c r="J45" s="78"/>
      <c r="K45" s="79"/>
      <c r="L45" s="75"/>
      <c r="M45" s="76"/>
      <c r="N45" s="77"/>
      <c r="O45" s="78"/>
      <c r="P45" s="80"/>
      <c r="Q45" s="75"/>
      <c r="R45" s="76"/>
      <c r="S45" s="77"/>
      <c r="T45" s="78"/>
      <c r="U45" s="80"/>
      <c r="V45" s="81"/>
      <c r="W45" s="82">
        <f t="shared" si="4"/>
      </c>
      <c r="X45" s="82">
        <f t="shared" si="5"/>
      </c>
      <c r="Y45" s="82">
        <f t="shared" si="6"/>
      </c>
      <c r="AA45" s="105"/>
      <c r="AB45" s="105"/>
      <c r="AC45" s="105"/>
      <c r="AD45" s="105"/>
    </row>
    <row r="46" spans="1:30" s="38" customFormat="1" ht="18" customHeight="1">
      <c r="A46" s="71">
        <v>38</v>
      </c>
      <c r="B46" s="72"/>
      <c r="C46" s="73"/>
      <c r="D46" s="73"/>
      <c r="E46" s="73"/>
      <c r="F46" s="74"/>
      <c r="G46" s="75"/>
      <c r="H46" s="76"/>
      <c r="I46" s="77"/>
      <c r="J46" s="78"/>
      <c r="K46" s="79"/>
      <c r="L46" s="75"/>
      <c r="M46" s="76"/>
      <c r="N46" s="77"/>
      <c r="O46" s="78"/>
      <c r="P46" s="80"/>
      <c r="Q46" s="75"/>
      <c r="R46" s="76"/>
      <c r="S46" s="77"/>
      <c r="T46" s="78"/>
      <c r="U46" s="80"/>
      <c r="V46" s="81"/>
      <c r="W46" s="82">
        <f t="shared" si="4"/>
      </c>
      <c r="X46" s="82">
        <f t="shared" si="5"/>
      </c>
      <c r="Y46" s="82">
        <f t="shared" si="6"/>
      </c>
      <c r="AA46" s="105"/>
      <c r="AB46" s="105"/>
      <c r="AC46" s="105"/>
      <c r="AD46" s="105"/>
    </row>
    <row r="47" spans="1:30" s="38" customFormat="1" ht="18" customHeight="1">
      <c r="A47" s="71">
        <v>39</v>
      </c>
      <c r="B47" s="72"/>
      <c r="C47" s="73"/>
      <c r="D47" s="73"/>
      <c r="E47" s="73"/>
      <c r="F47" s="74"/>
      <c r="G47" s="75"/>
      <c r="H47" s="76"/>
      <c r="I47" s="77"/>
      <c r="J47" s="78"/>
      <c r="K47" s="79"/>
      <c r="L47" s="75"/>
      <c r="M47" s="76"/>
      <c r="N47" s="77"/>
      <c r="O47" s="78"/>
      <c r="P47" s="80"/>
      <c r="Q47" s="75"/>
      <c r="R47" s="76"/>
      <c r="S47" s="77"/>
      <c r="T47" s="78"/>
      <c r="U47" s="80"/>
      <c r="V47" s="81"/>
      <c r="W47" s="82">
        <f t="shared" si="4"/>
      </c>
      <c r="X47" s="82">
        <f t="shared" si="5"/>
      </c>
      <c r="Y47" s="82">
        <f t="shared" si="6"/>
      </c>
      <c r="AA47" s="105"/>
      <c r="AB47" s="105"/>
      <c r="AC47" s="105"/>
      <c r="AD47" s="105"/>
    </row>
    <row r="48" spans="1:30" s="38" customFormat="1" ht="18" customHeight="1">
      <c r="A48" s="71">
        <v>40</v>
      </c>
      <c r="B48" s="72"/>
      <c r="C48" s="73"/>
      <c r="D48" s="73"/>
      <c r="E48" s="73"/>
      <c r="F48" s="74"/>
      <c r="G48" s="75"/>
      <c r="H48" s="76"/>
      <c r="I48" s="77"/>
      <c r="J48" s="78"/>
      <c r="K48" s="79"/>
      <c r="L48" s="75"/>
      <c r="M48" s="76"/>
      <c r="N48" s="77"/>
      <c r="O48" s="78"/>
      <c r="P48" s="80"/>
      <c r="Q48" s="75"/>
      <c r="R48" s="76"/>
      <c r="S48" s="77"/>
      <c r="T48" s="78"/>
      <c r="U48" s="80"/>
      <c r="V48" s="81"/>
      <c r="W48" s="82">
        <f t="shared" si="4"/>
      </c>
      <c r="X48" s="82">
        <f t="shared" si="5"/>
      </c>
      <c r="Y48" s="82">
        <f t="shared" si="6"/>
      </c>
      <c r="AA48" s="105"/>
      <c r="AB48" s="105"/>
      <c r="AC48" s="105"/>
      <c r="AD48" s="105"/>
    </row>
    <row r="49" spans="1:30" s="38" customFormat="1" ht="18" customHeight="1">
      <c r="A49" s="71">
        <v>41</v>
      </c>
      <c r="B49" s="72"/>
      <c r="C49" s="73"/>
      <c r="D49" s="73"/>
      <c r="E49" s="73"/>
      <c r="F49" s="74"/>
      <c r="G49" s="75"/>
      <c r="H49" s="76"/>
      <c r="I49" s="77"/>
      <c r="J49" s="78"/>
      <c r="K49" s="79"/>
      <c r="L49" s="75"/>
      <c r="M49" s="76"/>
      <c r="N49" s="77"/>
      <c r="O49" s="78"/>
      <c r="P49" s="80"/>
      <c r="Q49" s="75"/>
      <c r="R49" s="76"/>
      <c r="S49" s="77"/>
      <c r="T49" s="78"/>
      <c r="U49" s="80"/>
      <c r="V49" s="81"/>
      <c r="W49" s="82">
        <f t="shared" si="4"/>
      </c>
      <c r="X49" s="82">
        <f t="shared" si="5"/>
      </c>
      <c r="Y49" s="82">
        <f t="shared" si="6"/>
      </c>
      <c r="AA49" s="105"/>
      <c r="AB49" s="105"/>
      <c r="AC49" s="105"/>
      <c r="AD49" s="105"/>
    </row>
    <row r="50" spans="1:30" s="38" customFormat="1" ht="18" customHeight="1">
      <c r="A50" s="71">
        <v>42</v>
      </c>
      <c r="B50" s="72"/>
      <c r="C50" s="73"/>
      <c r="D50" s="73"/>
      <c r="E50" s="73"/>
      <c r="F50" s="74"/>
      <c r="G50" s="75"/>
      <c r="H50" s="76"/>
      <c r="I50" s="77"/>
      <c r="J50" s="78"/>
      <c r="K50" s="79"/>
      <c r="L50" s="75"/>
      <c r="M50" s="76"/>
      <c r="N50" s="77"/>
      <c r="O50" s="78"/>
      <c r="P50" s="80"/>
      <c r="Q50" s="75"/>
      <c r="R50" s="76"/>
      <c r="S50" s="77"/>
      <c r="T50" s="78"/>
      <c r="U50" s="80"/>
      <c r="V50" s="81"/>
      <c r="W50" s="82">
        <f t="shared" si="4"/>
      </c>
      <c r="X50" s="82">
        <f t="shared" si="5"/>
      </c>
      <c r="Y50" s="82">
        <f t="shared" si="6"/>
      </c>
      <c r="AA50" s="105"/>
      <c r="AB50" s="105"/>
      <c r="AC50" s="105"/>
      <c r="AD50" s="105"/>
    </row>
    <row r="51" spans="1:30" s="38" customFormat="1" ht="18" customHeight="1">
      <c r="A51" s="71">
        <v>43</v>
      </c>
      <c r="B51" s="72"/>
      <c r="C51" s="73"/>
      <c r="D51" s="73"/>
      <c r="E51" s="73"/>
      <c r="F51" s="74"/>
      <c r="G51" s="75"/>
      <c r="H51" s="76"/>
      <c r="I51" s="77"/>
      <c r="J51" s="78"/>
      <c r="K51" s="79"/>
      <c r="L51" s="75"/>
      <c r="M51" s="76"/>
      <c r="N51" s="77"/>
      <c r="O51" s="78"/>
      <c r="P51" s="80"/>
      <c r="Q51" s="75"/>
      <c r="R51" s="76"/>
      <c r="S51" s="77"/>
      <c r="T51" s="78"/>
      <c r="U51" s="80"/>
      <c r="V51" s="81"/>
      <c r="W51" s="82">
        <f t="shared" si="4"/>
      </c>
      <c r="X51" s="82">
        <f t="shared" si="5"/>
      </c>
      <c r="Y51" s="82">
        <f t="shared" si="6"/>
      </c>
      <c r="AA51" s="105"/>
      <c r="AB51" s="105"/>
      <c r="AC51" s="105"/>
      <c r="AD51" s="105"/>
    </row>
    <row r="52" spans="1:30" s="38" customFormat="1" ht="18" customHeight="1">
      <c r="A52" s="71">
        <v>44</v>
      </c>
      <c r="B52" s="72"/>
      <c r="C52" s="73"/>
      <c r="D52" s="73"/>
      <c r="E52" s="73"/>
      <c r="F52" s="74"/>
      <c r="G52" s="75"/>
      <c r="H52" s="76"/>
      <c r="I52" s="77"/>
      <c r="J52" s="78"/>
      <c r="K52" s="79"/>
      <c r="L52" s="75"/>
      <c r="M52" s="76"/>
      <c r="N52" s="77"/>
      <c r="O52" s="78"/>
      <c r="P52" s="80"/>
      <c r="Q52" s="75"/>
      <c r="R52" s="76"/>
      <c r="S52" s="77"/>
      <c r="T52" s="78"/>
      <c r="U52" s="80"/>
      <c r="V52" s="81"/>
      <c r="W52" s="82">
        <f t="shared" si="4"/>
      </c>
      <c r="X52" s="82">
        <f t="shared" si="5"/>
      </c>
      <c r="Y52" s="82">
        <f t="shared" si="6"/>
      </c>
      <c r="AA52" s="105"/>
      <c r="AB52" s="105"/>
      <c r="AC52" s="105"/>
      <c r="AD52" s="105"/>
    </row>
    <row r="53" spans="1:30" s="38" customFormat="1" ht="18" customHeight="1">
      <c r="A53" s="71">
        <v>45</v>
      </c>
      <c r="B53" s="72"/>
      <c r="C53" s="73"/>
      <c r="D53" s="73"/>
      <c r="E53" s="73"/>
      <c r="F53" s="74"/>
      <c r="G53" s="75"/>
      <c r="H53" s="76"/>
      <c r="I53" s="77"/>
      <c r="J53" s="78"/>
      <c r="K53" s="79"/>
      <c r="L53" s="75"/>
      <c r="M53" s="76"/>
      <c r="N53" s="77"/>
      <c r="O53" s="78"/>
      <c r="P53" s="80"/>
      <c r="Q53" s="75"/>
      <c r="R53" s="76"/>
      <c r="S53" s="77"/>
      <c r="T53" s="78"/>
      <c r="U53" s="80"/>
      <c r="V53" s="81"/>
      <c r="W53" s="82">
        <f t="shared" si="4"/>
      </c>
      <c r="X53" s="82">
        <f t="shared" si="5"/>
      </c>
      <c r="Y53" s="82">
        <f t="shared" si="6"/>
      </c>
      <c r="AA53" s="105"/>
      <c r="AB53" s="105"/>
      <c r="AC53" s="105"/>
      <c r="AD53" s="105"/>
    </row>
    <row r="54" spans="1:30" s="38" customFormat="1" ht="18" customHeight="1">
      <c r="A54" s="71">
        <v>46</v>
      </c>
      <c r="B54" s="72"/>
      <c r="C54" s="73"/>
      <c r="D54" s="73"/>
      <c r="E54" s="73"/>
      <c r="F54" s="74"/>
      <c r="G54" s="75"/>
      <c r="H54" s="76"/>
      <c r="I54" s="77"/>
      <c r="J54" s="78"/>
      <c r="K54" s="79"/>
      <c r="L54" s="75"/>
      <c r="M54" s="76"/>
      <c r="N54" s="77"/>
      <c r="O54" s="78"/>
      <c r="P54" s="80"/>
      <c r="Q54" s="75"/>
      <c r="R54" s="76"/>
      <c r="S54" s="77"/>
      <c r="T54" s="78"/>
      <c r="U54" s="80"/>
      <c r="V54" s="81"/>
      <c r="W54" s="82">
        <f t="shared" si="4"/>
      </c>
      <c r="X54" s="82">
        <f t="shared" si="5"/>
      </c>
      <c r="Y54" s="82">
        <f t="shared" si="6"/>
      </c>
      <c r="AA54" s="105"/>
      <c r="AB54" s="105"/>
      <c r="AC54" s="105"/>
      <c r="AD54" s="105"/>
    </row>
    <row r="55" spans="1:30" s="38" customFormat="1" ht="18" customHeight="1">
      <c r="A55" s="71">
        <v>47</v>
      </c>
      <c r="B55" s="72"/>
      <c r="C55" s="73"/>
      <c r="D55" s="73"/>
      <c r="E55" s="73"/>
      <c r="F55" s="74"/>
      <c r="G55" s="75"/>
      <c r="H55" s="76"/>
      <c r="I55" s="77"/>
      <c r="J55" s="78"/>
      <c r="K55" s="79"/>
      <c r="L55" s="75"/>
      <c r="M55" s="76"/>
      <c r="N55" s="77"/>
      <c r="O55" s="78"/>
      <c r="P55" s="80"/>
      <c r="Q55" s="75"/>
      <c r="R55" s="76"/>
      <c r="S55" s="77"/>
      <c r="T55" s="78"/>
      <c r="U55" s="80"/>
      <c r="V55" s="81"/>
      <c r="W55" s="82">
        <f t="shared" si="4"/>
      </c>
      <c r="X55" s="82">
        <f t="shared" si="5"/>
      </c>
      <c r="Y55" s="82">
        <f t="shared" si="6"/>
      </c>
      <c r="AA55" s="105"/>
      <c r="AB55" s="105"/>
      <c r="AC55" s="105"/>
      <c r="AD55" s="105"/>
    </row>
    <row r="56" spans="1:30" s="38" customFormat="1" ht="18" customHeight="1">
      <c r="A56" s="71">
        <v>48</v>
      </c>
      <c r="B56" s="72"/>
      <c r="C56" s="73"/>
      <c r="D56" s="73"/>
      <c r="E56" s="73"/>
      <c r="F56" s="74"/>
      <c r="G56" s="75"/>
      <c r="H56" s="76"/>
      <c r="I56" s="77"/>
      <c r="J56" s="78"/>
      <c r="K56" s="79"/>
      <c r="L56" s="75"/>
      <c r="M56" s="76"/>
      <c r="N56" s="77"/>
      <c r="O56" s="78"/>
      <c r="P56" s="80"/>
      <c r="Q56" s="75"/>
      <c r="R56" s="76"/>
      <c r="S56" s="77"/>
      <c r="T56" s="78"/>
      <c r="U56" s="80"/>
      <c r="V56" s="81"/>
      <c r="W56" s="82">
        <f t="shared" si="4"/>
      </c>
      <c r="X56" s="82">
        <f t="shared" si="5"/>
      </c>
      <c r="Y56" s="82">
        <f t="shared" si="6"/>
      </c>
      <c r="AA56" s="105"/>
      <c r="AB56" s="105"/>
      <c r="AC56" s="105"/>
      <c r="AD56" s="105"/>
    </row>
    <row r="57" spans="1:30" s="38" customFormat="1" ht="18" customHeight="1">
      <c r="A57" s="71">
        <v>49</v>
      </c>
      <c r="B57" s="72"/>
      <c r="C57" s="73"/>
      <c r="D57" s="73"/>
      <c r="E57" s="73"/>
      <c r="F57" s="74"/>
      <c r="G57" s="75"/>
      <c r="H57" s="76"/>
      <c r="I57" s="77"/>
      <c r="J57" s="78"/>
      <c r="K57" s="79"/>
      <c r="L57" s="75"/>
      <c r="M57" s="76"/>
      <c r="N57" s="77"/>
      <c r="O57" s="78"/>
      <c r="P57" s="80"/>
      <c r="Q57" s="75"/>
      <c r="R57" s="76"/>
      <c r="S57" s="77"/>
      <c r="T57" s="78"/>
      <c r="U57" s="80"/>
      <c r="V57" s="81"/>
      <c r="W57" s="82">
        <f t="shared" si="4"/>
      </c>
      <c r="X57" s="82">
        <f t="shared" si="5"/>
      </c>
      <c r="Y57" s="82">
        <f t="shared" si="6"/>
      </c>
      <c r="AA57" s="105"/>
      <c r="AB57" s="105"/>
      <c r="AC57" s="105"/>
      <c r="AD57" s="105"/>
    </row>
    <row r="58" spans="1:30" s="38" customFormat="1" ht="18" customHeight="1">
      <c r="A58" s="71">
        <v>50</v>
      </c>
      <c r="B58" s="72"/>
      <c r="C58" s="73"/>
      <c r="D58" s="73"/>
      <c r="E58" s="73"/>
      <c r="F58" s="74"/>
      <c r="G58" s="75"/>
      <c r="H58" s="76"/>
      <c r="I58" s="77"/>
      <c r="J58" s="78"/>
      <c r="K58" s="79"/>
      <c r="L58" s="75"/>
      <c r="M58" s="76"/>
      <c r="N58" s="77"/>
      <c r="O58" s="78"/>
      <c r="P58" s="80"/>
      <c r="Q58" s="75"/>
      <c r="R58" s="76"/>
      <c r="S58" s="77"/>
      <c r="T58" s="78"/>
      <c r="U58" s="80"/>
      <c r="V58" s="81"/>
      <c r="W58" s="82">
        <f t="shared" si="4"/>
      </c>
      <c r="X58" s="82">
        <f t="shared" si="5"/>
      </c>
      <c r="Y58" s="82">
        <f t="shared" si="6"/>
      </c>
      <c r="AA58" s="105"/>
      <c r="AB58" s="105"/>
      <c r="AC58" s="105"/>
      <c r="AD58" s="105"/>
    </row>
    <row r="59" spans="1:30" s="38" customFormat="1" ht="18" customHeight="1">
      <c r="A59" s="71">
        <v>51</v>
      </c>
      <c r="B59" s="72"/>
      <c r="C59" s="73"/>
      <c r="D59" s="73"/>
      <c r="E59" s="73"/>
      <c r="F59" s="74"/>
      <c r="G59" s="75"/>
      <c r="H59" s="76"/>
      <c r="I59" s="77"/>
      <c r="J59" s="78"/>
      <c r="K59" s="79"/>
      <c r="L59" s="75"/>
      <c r="M59" s="76"/>
      <c r="N59" s="77"/>
      <c r="O59" s="78"/>
      <c r="P59" s="80"/>
      <c r="Q59" s="75"/>
      <c r="R59" s="76"/>
      <c r="S59" s="77"/>
      <c r="T59" s="78"/>
      <c r="U59" s="80"/>
      <c r="V59" s="81"/>
      <c r="W59" s="82">
        <f t="shared" si="4"/>
      </c>
      <c r="X59" s="82">
        <f t="shared" si="5"/>
      </c>
      <c r="Y59" s="82">
        <f t="shared" si="6"/>
      </c>
      <c r="AA59" s="105"/>
      <c r="AB59" s="105"/>
      <c r="AC59" s="105"/>
      <c r="AD59" s="105"/>
    </row>
    <row r="60" spans="1:30" s="38" customFormat="1" ht="18" customHeight="1">
      <c r="A60" s="71">
        <v>52</v>
      </c>
      <c r="B60" s="72"/>
      <c r="C60" s="73"/>
      <c r="D60" s="73"/>
      <c r="E60" s="73"/>
      <c r="F60" s="74"/>
      <c r="G60" s="75"/>
      <c r="H60" s="76"/>
      <c r="I60" s="77"/>
      <c r="J60" s="78"/>
      <c r="K60" s="79"/>
      <c r="L60" s="75"/>
      <c r="M60" s="76"/>
      <c r="N60" s="77"/>
      <c r="O60" s="78"/>
      <c r="P60" s="80"/>
      <c r="Q60" s="75"/>
      <c r="R60" s="76"/>
      <c r="S60" s="77"/>
      <c r="T60" s="78"/>
      <c r="U60" s="80"/>
      <c r="V60" s="81"/>
      <c r="W60" s="82">
        <f t="shared" si="4"/>
      </c>
      <c r="X60" s="82">
        <f t="shared" si="5"/>
      </c>
      <c r="Y60" s="82">
        <f t="shared" si="6"/>
      </c>
      <c r="AA60" s="105"/>
      <c r="AB60" s="105"/>
      <c r="AC60" s="105"/>
      <c r="AD60" s="105"/>
    </row>
    <row r="61" spans="1:30" s="38" customFormat="1" ht="18" customHeight="1">
      <c r="A61" s="71">
        <v>53</v>
      </c>
      <c r="B61" s="72"/>
      <c r="C61" s="73"/>
      <c r="D61" s="73"/>
      <c r="E61" s="73"/>
      <c r="F61" s="74"/>
      <c r="G61" s="75"/>
      <c r="H61" s="76"/>
      <c r="I61" s="77"/>
      <c r="J61" s="78"/>
      <c r="K61" s="79"/>
      <c r="L61" s="75"/>
      <c r="M61" s="76"/>
      <c r="N61" s="77"/>
      <c r="O61" s="78"/>
      <c r="P61" s="80"/>
      <c r="Q61" s="75"/>
      <c r="R61" s="76"/>
      <c r="S61" s="77"/>
      <c r="T61" s="78"/>
      <c r="U61" s="80"/>
      <c r="V61" s="81"/>
      <c r="W61" s="82">
        <f t="shared" si="4"/>
      </c>
      <c r="X61" s="82">
        <f t="shared" si="5"/>
      </c>
      <c r="Y61" s="82">
        <f t="shared" si="6"/>
      </c>
      <c r="AA61" s="105"/>
      <c r="AB61" s="105"/>
      <c r="AC61" s="105"/>
      <c r="AD61" s="105"/>
    </row>
    <row r="62" spans="1:30" s="38" customFormat="1" ht="18" customHeight="1">
      <c r="A62" s="71">
        <v>54</v>
      </c>
      <c r="B62" s="72"/>
      <c r="C62" s="73"/>
      <c r="D62" s="73"/>
      <c r="E62" s="73"/>
      <c r="F62" s="74"/>
      <c r="G62" s="75"/>
      <c r="H62" s="76"/>
      <c r="I62" s="77"/>
      <c r="J62" s="78"/>
      <c r="K62" s="79"/>
      <c r="L62" s="75"/>
      <c r="M62" s="76"/>
      <c r="N62" s="77"/>
      <c r="O62" s="78"/>
      <c r="P62" s="80"/>
      <c r="Q62" s="75"/>
      <c r="R62" s="76"/>
      <c r="S62" s="77"/>
      <c r="T62" s="78"/>
      <c r="U62" s="80"/>
      <c r="V62" s="81"/>
      <c r="W62" s="82">
        <f t="shared" si="4"/>
      </c>
      <c r="X62" s="82">
        <f t="shared" si="5"/>
      </c>
      <c r="Y62" s="82">
        <f t="shared" si="6"/>
      </c>
      <c r="AA62" s="105"/>
      <c r="AB62" s="105"/>
      <c r="AC62" s="105"/>
      <c r="AD62" s="105"/>
    </row>
    <row r="63" spans="1:30" s="38" customFormat="1" ht="18" customHeight="1">
      <c r="A63" s="71">
        <v>55</v>
      </c>
      <c r="B63" s="72"/>
      <c r="C63" s="73"/>
      <c r="D63" s="73"/>
      <c r="E63" s="73"/>
      <c r="F63" s="74"/>
      <c r="G63" s="75"/>
      <c r="H63" s="76"/>
      <c r="I63" s="77"/>
      <c r="J63" s="78"/>
      <c r="K63" s="79"/>
      <c r="L63" s="75"/>
      <c r="M63" s="76"/>
      <c r="N63" s="77"/>
      <c r="O63" s="78"/>
      <c r="P63" s="80"/>
      <c r="Q63" s="75"/>
      <c r="R63" s="76"/>
      <c r="S63" s="77"/>
      <c r="T63" s="78"/>
      <c r="U63" s="80"/>
      <c r="V63" s="81"/>
      <c r="W63" s="82">
        <f t="shared" si="4"/>
      </c>
      <c r="X63" s="82">
        <f t="shared" si="5"/>
      </c>
      <c r="Y63" s="82">
        <f t="shared" si="6"/>
      </c>
      <c r="AA63" s="105"/>
      <c r="AB63" s="105"/>
      <c r="AC63" s="105"/>
      <c r="AD63" s="105"/>
    </row>
    <row r="64" spans="1:30" s="38" customFormat="1" ht="18" customHeight="1">
      <c r="A64" s="71">
        <v>56</v>
      </c>
      <c r="B64" s="72"/>
      <c r="C64" s="73"/>
      <c r="D64" s="73"/>
      <c r="E64" s="73"/>
      <c r="F64" s="74"/>
      <c r="G64" s="75"/>
      <c r="H64" s="76"/>
      <c r="I64" s="77"/>
      <c r="J64" s="78"/>
      <c r="K64" s="79"/>
      <c r="L64" s="75"/>
      <c r="M64" s="76"/>
      <c r="N64" s="77"/>
      <c r="O64" s="78"/>
      <c r="P64" s="80"/>
      <c r="Q64" s="75"/>
      <c r="R64" s="76"/>
      <c r="S64" s="77"/>
      <c r="T64" s="78"/>
      <c r="U64" s="80"/>
      <c r="V64" s="81"/>
      <c r="W64" s="82">
        <f t="shared" si="4"/>
      </c>
      <c r="X64" s="82">
        <f t="shared" si="5"/>
      </c>
      <c r="Y64" s="82">
        <f t="shared" si="6"/>
      </c>
      <c r="AA64" s="105"/>
      <c r="AB64" s="105"/>
      <c r="AC64" s="105"/>
      <c r="AD64" s="105"/>
    </row>
    <row r="65" spans="1:30" s="38" customFormat="1" ht="18" customHeight="1">
      <c r="A65" s="71">
        <v>57</v>
      </c>
      <c r="B65" s="72"/>
      <c r="C65" s="73"/>
      <c r="D65" s="73"/>
      <c r="E65" s="73"/>
      <c r="F65" s="74"/>
      <c r="G65" s="75"/>
      <c r="H65" s="76"/>
      <c r="I65" s="77"/>
      <c r="J65" s="78"/>
      <c r="K65" s="79"/>
      <c r="L65" s="75"/>
      <c r="M65" s="76"/>
      <c r="N65" s="77"/>
      <c r="O65" s="78"/>
      <c r="P65" s="80"/>
      <c r="Q65" s="75"/>
      <c r="R65" s="76"/>
      <c r="S65" s="77"/>
      <c r="T65" s="78"/>
      <c r="U65" s="80"/>
      <c r="V65" s="81"/>
      <c r="W65" s="82">
        <f t="shared" si="4"/>
      </c>
      <c r="X65" s="82">
        <f t="shared" si="5"/>
      </c>
      <c r="Y65" s="82">
        <f t="shared" si="6"/>
      </c>
      <c r="AA65" s="105"/>
      <c r="AB65" s="105"/>
      <c r="AC65" s="105"/>
      <c r="AD65" s="105"/>
    </row>
    <row r="66" spans="1:30" s="38" customFormat="1" ht="18" customHeight="1">
      <c r="A66" s="71">
        <v>58</v>
      </c>
      <c r="B66" s="72"/>
      <c r="C66" s="73"/>
      <c r="D66" s="73"/>
      <c r="E66" s="73"/>
      <c r="F66" s="74"/>
      <c r="G66" s="75"/>
      <c r="H66" s="76"/>
      <c r="I66" s="77"/>
      <c r="J66" s="78"/>
      <c r="K66" s="79"/>
      <c r="L66" s="75"/>
      <c r="M66" s="76"/>
      <c r="N66" s="77"/>
      <c r="O66" s="78"/>
      <c r="P66" s="80"/>
      <c r="Q66" s="75"/>
      <c r="R66" s="76"/>
      <c r="S66" s="77"/>
      <c r="T66" s="78"/>
      <c r="U66" s="80"/>
      <c r="V66" s="81"/>
      <c r="W66" s="82">
        <f t="shared" si="4"/>
      </c>
      <c r="X66" s="82">
        <f t="shared" si="5"/>
      </c>
      <c r="Y66" s="82">
        <f t="shared" si="6"/>
      </c>
      <c r="AA66" s="105"/>
      <c r="AB66" s="105"/>
      <c r="AC66" s="105"/>
      <c r="AD66" s="105"/>
    </row>
    <row r="67" spans="1:30" s="38" customFormat="1" ht="18" customHeight="1">
      <c r="A67" s="71">
        <v>59</v>
      </c>
      <c r="B67" s="72"/>
      <c r="C67" s="73"/>
      <c r="D67" s="73"/>
      <c r="E67" s="73"/>
      <c r="F67" s="74"/>
      <c r="G67" s="75"/>
      <c r="H67" s="76"/>
      <c r="I67" s="77"/>
      <c r="J67" s="78"/>
      <c r="K67" s="79"/>
      <c r="L67" s="75"/>
      <c r="M67" s="76"/>
      <c r="N67" s="77"/>
      <c r="O67" s="78"/>
      <c r="P67" s="80"/>
      <c r="Q67" s="75"/>
      <c r="R67" s="76"/>
      <c r="S67" s="77"/>
      <c r="T67" s="78"/>
      <c r="U67" s="80"/>
      <c r="V67" s="81"/>
      <c r="W67" s="82">
        <f t="shared" si="4"/>
      </c>
      <c r="X67" s="82">
        <f t="shared" si="5"/>
      </c>
      <c r="Y67" s="82">
        <f t="shared" si="6"/>
      </c>
      <c r="AA67" s="105"/>
      <c r="AB67" s="105"/>
      <c r="AC67" s="105"/>
      <c r="AD67" s="105"/>
    </row>
    <row r="68" spans="1:30" s="38" customFormat="1" ht="18" customHeight="1" thickBot="1">
      <c r="A68" s="92">
        <v>60</v>
      </c>
      <c r="B68" s="93"/>
      <c r="C68" s="94"/>
      <c r="D68" s="94"/>
      <c r="E68" s="94"/>
      <c r="F68" s="95"/>
      <c r="G68" s="96"/>
      <c r="H68" s="97"/>
      <c r="I68" s="98"/>
      <c r="J68" s="99"/>
      <c r="K68" s="100"/>
      <c r="L68" s="96"/>
      <c r="M68" s="97"/>
      <c r="N68" s="98"/>
      <c r="O68" s="99"/>
      <c r="P68" s="101"/>
      <c r="Q68" s="96"/>
      <c r="R68" s="97"/>
      <c r="S68" s="98"/>
      <c r="T68" s="99"/>
      <c r="U68" s="101"/>
      <c r="V68" s="102"/>
      <c r="W68" s="103">
        <f t="shared" si="4"/>
      </c>
      <c r="X68" s="103">
        <f t="shared" si="5"/>
      </c>
      <c r="Y68" s="103">
        <f t="shared" si="6"/>
      </c>
      <c r="AA68" s="105"/>
      <c r="AB68" s="105"/>
      <c r="AC68" s="105"/>
      <c r="AD68" s="105"/>
    </row>
    <row r="69" spans="1:39" ht="15" customHeight="1">
      <c r="A69" s="104"/>
      <c r="B69" s="105" t="s">
        <v>253</v>
      </c>
      <c r="C69" s="105" t="s">
        <v>253</v>
      </c>
      <c r="D69" s="105" t="s">
        <v>253</v>
      </c>
      <c r="E69" s="105" t="s">
        <v>254</v>
      </c>
      <c r="F69" s="105" t="s">
        <v>253</v>
      </c>
      <c r="G69" s="105" t="s">
        <v>253</v>
      </c>
      <c r="H69" s="106" t="s">
        <v>254</v>
      </c>
      <c r="I69" s="107" t="s">
        <v>253</v>
      </c>
      <c r="J69" s="105" t="s">
        <v>254</v>
      </c>
      <c r="K69" s="105" t="s">
        <v>254</v>
      </c>
      <c r="L69" s="105" t="s">
        <v>254</v>
      </c>
      <c r="M69" s="106" t="s">
        <v>253</v>
      </c>
      <c r="N69" s="107" t="s">
        <v>254</v>
      </c>
      <c r="O69" s="105" t="s">
        <v>253</v>
      </c>
      <c r="P69" s="105" t="s">
        <v>254</v>
      </c>
      <c r="Q69" s="105" t="s">
        <v>253</v>
      </c>
      <c r="R69" s="106" t="s">
        <v>254</v>
      </c>
      <c r="S69" s="107" t="s">
        <v>254</v>
      </c>
      <c r="T69" s="105" t="s">
        <v>254</v>
      </c>
      <c r="U69" s="105" t="s">
        <v>254</v>
      </c>
      <c r="V69" s="105" t="s">
        <v>253</v>
      </c>
      <c r="W69" s="106" t="s">
        <v>253</v>
      </c>
      <c r="X69" s="106" t="s">
        <v>253</v>
      </c>
      <c r="Y69" s="106" t="s">
        <v>253</v>
      </c>
      <c r="Z69" s="105" t="s">
        <v>253</v>
      </c>
      <c r="AK69" s="38"/>
      <c r="AL69" s="38"/>
      <c r="AM69" s="38"/>
    </row>
    <row r="70" ht="15" customHeight="1"/>
    <row r="71" ht="15" customHeight="1"/>
    <row r="72" ht="15" customHeight="1"/>
    <row r="73" ht="15" customHeight="1"/>
  </sheetData>
  <sheetProtection/>
  <mergeCells count="13">
    <mergeCell ref="R1:S1"/>
    <mergeCell ref="T1:V1"/>
    <mergeCell ref="C2:H2"/>
    <mergeCell ref="K2:L2"/>
    <mergeCell ref="M2:Q2"/>
    <mergeCell ref="C3:H3"/>
    <mergeCell ref="K3:L3"/>
    <mergeCell ref="M3:Q3"/>
    <mergeCell ref="C4:H4"/>
    <mergeCell ref="A6:V6"/>
    <mergeCell ref="G7:H7"/>
    <mergeCell ref="L7:M7"/>
    <mergeCell ref="Q7:R7"/>
  </mergeCells>
  <dataValidations count="4">
    <dataValidation type="list" allowBlank="1" showInputMessage="1" showErrorMessage="1" sqref="D8:D68">
      <formula1>"男,女,混合"</formula1>
    </dataValidation>
    <dataValidation type="list" allowBlank="1" showInputMessage="1" showErrorMessage="1" sqref="E8:E68">
      <formula1>"小学,中学,高校,一般,OP"</formula1>
    </dataValidation>
    <dataValidation type="list" allowBlank="1" showInputMessage="1" showErrorMessage="1" sqref="G8 L8:L68 Q8:Q68">
      <formula1>"  25m,  50m, 100m, 200m, 400m, 800m,1500m"</formula1>
    </dataValidation>
    <dataValidation type="list" allowBlank="1" showInputMessage="1" showErrorMessage="1" sqref="H8:H68 M8:M68 R8:R68">
      <formula1>"フリーリレー,メドレーリレー"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岩渕司</dc:creator>
  <cp:keywords/>
  <dc:description/>
  <cp:lastModifiedBy>User</cp:lastModifiedBy>
  <cp:lastPrinted>2017-06-28T04:52:39Z</cp:lastPrinted>
  <dcterms:created xsi:type="dcterms:W3CDTF">2014-05-27T03:06:04Z</dcterms:created>
  <dcterms:modified xsi:type="dcterms:W3CDTF">2017-06-28T04:52:52Z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